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PM Facilities Operations Custodial\Operations\Recycling\"/>
    </mc:Choice>
  </mc:AlternateContent>
  <bookViews>
    <workbookView xWindow="0" yWindow="0" windowWidth="19200" windowHeight="11595"/>
  </bookViews>
  <sheets>
    <sheet name="Total" sheetId="1" r:id="rId1"/>
    <sheet name="Paper" sheetId="2" r:id="rId2"/>
    <sheet name="Plastic" sheetId="5" r:id="rId3"/>
    <sheet name="Aluminum" sheetId="6" r:id="rId4"/>
    <sheet name="Cardboard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E17" i="1"/>
  <c r="C17" i="1"/>
  <c r="L16" i="1"/>
  <c r="L15" i="1"/>
  <c r="L14" i="1"/>
  <c r="L13" i="1"/>
  <c r="L12" i="1"/>
  <c r="L11" i="1"/>
  <c r="L10" i="1"/>
  <c r="L9" i="1"/>
  <c r="L8" i="1"/>
  <c r="L7" i="1"/>
  <c r="L6" i="1"/>
  <c r="L17" i="1" s="1"/>
  <c r="L5" i="1"/>
</calcChain>
</file>

<file path=xl/sharedStrings.xml><?xml version="1.0" encoding="utf-8"?>
<sst xmlns="http://schemas.openxmlformats.org/spreadsheetml/2006/main" count="95" uniqueCount="42">
  <si>
    <t>February</t>
  </si>
  <si>
    <t>July</t>
  </si>
  <si>
    <t>August</t>
  </si>
  <si>
    <t>September</t>
  </si>
  <si>
    <t>October</t>
  </si>
  <si>
    <t>November</t>
  </si>
  <si>
    <t>December</t>
  </si>
  <si>
    <t xml:space="preserve">January </t>
  </si>
  <si>
    <t>March</t>
  </si>
  <si>
    <t>April</t>
  </si>
  <si>
    <t>May</t>
  </si>
  <si>
    <t>June</t>
  </si>
  <si>
    <t>TOTAL</t>
  </si>
  <si>
    <t>Tons</t>
  </si>
  <si>
    <t>Percentage</t>
  </si>
  <si>
    <t>Total Diverted</t>
  </si>
  <si>
    <t>Paper</t>
  </si>
  <si>
    <t>Plastic</t>
  </si>
  <si>
    <t>Aluminum</t>
  </si>
  <si>
    <t>Cardboard</t>
  </si>
  <si>
    <t>Total Number of Diverted Tons</t>
  </si>
  <si>
    <t>Total Tons</t>
  </si>
  <si>
    <t>Advanced Disposal</t>
  </si>
  <si>
    <t>Recycling Report July 2015 - June 2016</t>
  </si>
  <si>
    <t xml:space="preserve">Total Landfilled Refuse </t>
  </si>
  <si>
    <t>July, 2015</t>
  </si>
  <si>
    <t>August, 2015</t>
  </si>
  <si>
    <t>September, 2015</t>
  </si>
  <si>
    <t>October, 2015</t>
  </si>
  <si>
    <t>November, 2015</t>
  </si>
  <si>
    <t>December, 2015</t>
  </si>
  <si>
    <t>January, 2016</t>
  </si>
  <si>
    <t>February, 2016</t>
  </si>
  <si>
    <t>March, 2016</t>
  </si>
  <si>
    <t>April, 2016</t>
  </si>
  <si>
    <t>May, 2016</t>
  </si>
  <si>
    <t>June, 2016</t>
  </si>
  <si>
    <t>Plastic Diverted Refuse in Tons</t>
  </si>
  <si>
    <t>Month</t>
  </si>
  <si>
    <t>Paper Diverted Refuse in Tons</t>
  </si>
  <si>
    <t>Aluminum Diverted Refuse in Tons</t>
  </si>
  <si>
    <t>Cardboard Diverted Refuse in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</si>
</sst>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4"/>
      <color rgb="FF595959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2" fontId="0" fillId="0" borderId="30" xfId="0" applyNumberFormat="1" applyFill="1" applyBorder="1" applyAlignment="1">
      <alignment horizontal="center" vertical="center"/>
    </xf>
    <xf numFmtId="2" fontId="0" fillId="0" borderId="31" xfId="0" applyNumberFormat="1" applyFill="1" applyBorder="1" applyAlignment="1">
      <alignment horizontal="center" vertical="center"/>
    </xf>
    <xf numFmtId="10" fontId="0" fillId="0" borderId="4" xfId="0" applyNumberFormat="1" applyFill="1" applyBorder="1" applyAlignment="1">
      <alignment horizontal="center" vertical="center"/>
    </xf>
    <xf numFmtId="10" fontId="0" fillId="0" borderId="6" xfId="0" applyNumberFormat="1" applyFill="1" applyBorder="1" applyAlignment="1">
      <alignment horizontal="center" vertical="center"/>
    </xf>
    <xf numFmtId="10" fontId="0" fillId="0" borderId="9" xfId="0" applyNumberFormat="1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2" xfId="0" applyBorder="1"/>
    <xf numFmtId="49" fontId="0" fillId="0" borderId="27" xfId="0" applyNumberFormat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10" fontId="1" fillId="0" borderId="9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10" fontId="0" fillId="0" borderId="15" xfId="0" applyNumberFormat="1" applyFill="1" applyBorder="1" applyAlignment="1">
      <alignment horizontal="center" vertical="center"/>
    </xf>
    <xf numFmtId="2" fontId="0" fillId="0" borderId="42" xfId="0" applyNumberFormat="1" applyFill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42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 readingOrder="1"/>
    </xf>
    <xf numFmtId="0" fontId="2" fillId="0" borderId="2" xfId="0" applyFont="1" applyBorder="1" applyAlignment="1">
      <alignment horizontal="center"/>
    </xf>
    <xf numFmtId="49" fontId="9" fillId="0" borderId="10" xfId="0" applyNumberFormat="1" applyFont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0" fontId="3" fillId="0" borderId="12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textRotation="90"/>
    </xf>
    <xf numFmtId="0" fontId="6" fillId="0" borderId="40" xfId="0" applyFont="1" applyBorder="1" applyAlignment="1">
      <alignment horizontal="center" vertical="center" textRotation="90"/>
    </xf>
    <xf numFmtId="0" fontId="6" fillId="0" borderId="33" xfId="0" applyFont="1" applyBorder="1" applyAlignment="1">
      <alignment horizontal="center" vertical="center" textRotation="90"/>
    </xf>
    <xf numFmtId="0" fontId="0" fillId="0" borderId="13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49" fontId="4" fillId="0" borderId="36" xfId="0" applyNumberFormat="1" applyFont="1" applyBorder="1" applyAlignment="1">
      <alignment horizontal="center"/>
    </xf>
    <xf numFmtId="49" fontId="4" fillId="0" borderId="39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textRotation="90"/>
    </xf>
    <xf numFmtId="0" fontId="7" fillId="0" borderId="40" xfId="0" applyFont="1" applyBorder="1" applyAlignment="1">
      <alignment horizontal="center" vertical="center" textRotation="90"/>
    </xf>
    <xf numFmtId="0" fontId="7" fillId="0" borderId="33" xfId="0" applyFont="1" applyBorder="1" applyAlignment="1">
      <alignment horizontal="center" vertical="center" textRotation="90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wrapText="1"/>
    </xf>
    <xf numFmtId="49" fontId="4" fillId="0" borderId="37" xfId="0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2" fontId="0" fillId="2" borderId="16" xfId="0" applyNumberFormat="1" applyFill="1" applyBorder="1" applyAlignment="1">
      <alignment horizontal="center" vertical="center"/>
    </xf>
    <xf numFmtId="2" fontId="0" fillId="2" borderId="24" xfId="0" applyNumberFormat="1" applyFill="1" applyBorder="1" applyAlignment="1">
      <alignment horizontal="center" vertical="center"/>
    </xf>
    <xf numFmtId="2" fontId="0" fillId="2" borderId="30" xfId="0" applyNumberFormat="1" applyFill="1" applyBorder="1" applyAlignment="1">
      <alignment horizontal="center" vertical="center"/>
    </xf>
    <xf numFmtId="2" fontId="0" fillId="2" borderId="31" xfId="0" applyNumberFormat="1" applyFill="1" applyBorder="1" applyAlignment="1">
      <alignment horizontal="center" vertical="center"/>
    </xf>
    <xf numFmtId="2" fontId="0" fillId="2" borderId="22" xfId="0" applyNumberFormat="1" applyFill="1" applyBorder="1" applyAlignment="1">
      <alignment horizontal="center" vertical="center"/>
    </xf>
    <xf numFmtId="10" fontId="0" fillId="2" borderId="3" xfId="0" applyNumberForma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10" fontId="0" fillId="2" borderId="20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10" fontId="0" fillId="2" borderId="21" xfId="0" applyNumberForma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10" fontId="1" fillId="2" borderId="20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10" fontId="3" fillId="2" borderId="11" xfId="0" applyNumberFormat="1" applyFont="1" applyFill="1" applyBorder="1" applyAlignment="1">
      <alignment horizontal="center" vertical="center"/>
    </xf>
    <xf numFmtId="2" fontId="0" fillId="2" borderId="32" xfId="0" applyNumberFormat="1" applyFill="1" applyBorder="1" applyAlignment="1">
      <alignment horizontal="center" vertical="center"/>
    </xf>
    <xf numFmtId="2" fontId="0" fillId="2" borderId="33" xfId="0" applyNumberFormat="1" applyFill="1" applyBorder="1" applyAlignment="1">
      <alignment horizontal="center" vertical="center"/>
    </xf>
    <xf numFmtId="2" fontId="0" fillId="2" borderId="24" xfId="0" applyNumberFormat="1" applyFill="1" applyBorder="1" applyAlignment="1">
      <alignment horizontal="center" vertical="center"/>
    </xf>
    <xf numFmtId="2" fontId="0" fillId="2" borderId="28" xfId="0" applyNumberFormat="1" applyFill="1" applyBorder="1" applyAlignment="1">
      <alignment horizontal="center" vertical="center"/>
    </xf>
    <xf numFmtId="2" fontId="0" fillId="2" borderId="29" xfId="0" applyNumberFormat="1" applyFill="1" applyBorder="1" applyAlignment="1">
      <alignment horizontal="center" vertical="center"/>
    </xf>
    <xf numFmtId="2" fontId="0" fillId="2" borderId="41" xfId="0" applyNumberFormat="1" applyFill="1" applyBorder="1" applyAlignment="1">
      <alignment horizontal="center" vertical="center"/>
    </xf>
    <xf numFmtId="2" fontId="1" fillId="2" borderId="29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" fontId="0" fillId="2" borderId="42" xfId="0" applyNumberForma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/>
    </xf>
    <xf numFmtId="2" fontId="0" fillId="2" borderId="23" xfId="0" applyNumberFormat="1" applyFill="1" applyBorder="1" applyAlignment="1">
      <alignment horizontal="center" vertical="center"/>
    </xf>
    <xf numFmtId="2" fontId="0" fillId="2" borderId="25" xfId="0" applyNumberFormat="1" applyFill="1" applyBorder="1" applyAlignment="1">
      <alignment horizontal="center" vertical="center"/>
    </xf>
    <xf numFmtId="2" fontId="0" fillId="2" borderId="1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794275154149338E-2"/>
          <c:y val="0.13366666666666668"/>
          <c:w val="0.89268720970268123"/>
          <c:h val="0.62389676290463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Paper!$B$3</c:f>
              <c:strCache>
                <c:ptCount val="1"/>
                <c:pt idx="0">
                  <c:v>Paper Diverted Refuse in Tons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Paper!$A$4:$A$15</c:f>
              <c:strCache>
                <c:ptCount val="12"/>
                <c:pt idx="0">
                  <c:v>July, 2015</c:v>
                </c:pt>
                <c:pt idx="1">
                  <c:v>August, 2015</c:v>
                </c:pt>
                <c:pt idx="2">
                  <c:v>September, 2015</c:v>
                </c:pt>
                <c:pt idx="3">
                  <c:v>October, 2015</c:v>
                </c:pt>
                <c:pt idx="4">
                  <c:v>November, 2015</c:v>
                </c:pt>
                <c:pt idx="5">
                  <c:v>December, 2015</c:v>
                </c:pt>
                <c:pt idx="6">
                  <c:v>January, 2016</c:v>
                </c:pt>
                <c:pt idx="7">
                  <c:v>February, 2016</c:v>
                </c:pt>
                <c:pt idx="8">
                  <c:v>March, 2016</c:v>
                </c:pt>
                <c:pt idx="9">
                  <c:v>April, 2016</c:v>
                </c:pt>
                <c:pt idx="10">
                  <c:v>May, 2016</c:v>
                </c:pt>
                <c:pt idx="11">
                  <c:v>June, 2016</c:v>
                </c:pt>
              </c:strCache>
            </c:strRef>
          </c:cat>
          <c:val>
            <c:numRef>
              <c:f>Paper!$B$4:$B$15</c:f>
              <c:numCache>
                <c:formatCode>0.00</c:formatCode>
                <c:ptCount val="12"/>
                <c:pt idx="0">
                  <c:v>12.58</c:v>
                </c:pt>
                <c:pt idx="1">
                  <c:v>12.26</c:v>
                </c:pt>
                <c:pt idx="2">
                  <c:v>14.93</c:v>
                </c:pt>
                <c:pt idx="3">
                  <c:v>12.44</c:v>
                </c:pt>
                <c:pt idx="4">
                  <c:v>13.35</c:v>
                </c:pt>
                <c:pt idx="5">
                  <c:v>15.82</c:v>
                </c:pt>
                <c:pt idx="6">
                  <c:v>12.93</c:v>
                </c:pt>
                <c:pt idx="7">
                  <c:v>12.82</c:v>
                </c:pt>
                <c:pt idx="8">
                  <c:v>15.77</c:v>
                </c:pt>
                <c:pt idx="9">
                  <c:v>12.8</c:v>
                </c:pt>
                <c:pt idx="10">
                  <c:v>15.96</c:v>
                </c:pt>
                <c:pt idx="11">
                  <c:v>13.33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9758248"/>
        <c:axId val="180249864"/>
      </c:barChart>
      <c:catAx>
        <c:axId val="179758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49864"/>
        <c:crosses val="autoZero"/>
        <c:auto val="1"/>
        <c:lblAlgn val="ctr"/>
        <c:lblOffset val="100"/>
        <c:noMultiLvlLbl val="0"/>
      </c:catAx>
      <c:valAx>
        <c:axId val="180249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758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Plastic!$B$3</c:f>
              <c:strCache>
                <c:ptCount val="1"/>
                <c:pt idx="0">
                  <c:v>Plastic Diverted Refuse in Tons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Plastic!$A$4:$A$15</c:f>
              <c:strCache>
                <c:ptCount val="12"/>
                <c:pt idx="0">
                  <c:v>July, 2015</c:v>
                </c:pt>
                <c:pt idx="1">
                  <c:v>August, 2015</c:v>
                </c:pt>
                <c:pt idx="2">
                  <c:v>September, 2015</c:v>
                </c:pt>
                <c:pt idx="3">
                  <c:v>October, 2015</c:v>
                </c:pt>
                <c:pt idx="4">
                  <c:v>November, 2015</c:v>
                </c:pt>
                <c:pt idx="5">
                  <c:v>December, 2015</c:v>
                </c:pt>
                <c:pt idx="6">
                  <c:v>January, 2016</c:v>
                </c:pt>
                <c:pt idx="7">
                  <c:v>February, 2016</c:v>
                </c:pt>
                <c:pt idx="8">
                  <c:v>March, 2016</c:v>
                </c:pt>
                <c:pt idx="9">
                  <c:v>April, 2016</c:v>
                </c:pt>
                <c:pt idx="10">
                  <c:v>May, 2016</c:v>
                </c:pt>
                <c:pt idx="11">
                  <c:v>June, 2016</c:v>
                </c:pt>
              </c:strCache>
            </c:strRef>
          </c:cat>
          <c:val>
            <c:numRef>
              <c:f>Plastic!$B$4:$B$15</c:f>
              <c:numCache>
                <c:formatCode>0.00</c:formatCode>
                <c:ptCount val="12"/>
                <c:pt idx="0">
                  <c:v>1.27</c:v>
                </c:pt>
                <c:pt idx="1">
                  <c:v>1.24</c:v>
                </c:pt>
                <c:pt idx="2">
                  <c:v>1.51</c:v>
                </c:pt>
                <c:pt idx="3">
                  <c:v>1.26</c:v>
                </c:pt>
                <c:pt idx="4">
                  <c:v>1.35</c:v>
                </c:pt>
                <c:pt idx="5">
                  <c:v>1.6</c:v>
                </c:pt>
                <c:pt idx="6">
                  <c:v>1.31</c:v>
                </c:pt>
                <c:pt idx="7">
                  <c:v>1.3</c:v>
                </c:pt>
                <c:pt idx="8">
                  <c:v>1.59</c:v>
                </c:pt>
                <c:pt idx="9">
                  <c:v>1.29</c:v>
                </c:pt>
                <c:pt idx="10">
                  <c:v>1.61</c:v>
                </c:pt>
                <c:pt idx="11">
                  <c:v>1.35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504296"/>
        <c:axId val="179126304"/>
      </c:barChart>
      <c:catAx>
        <c:axId val="179504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126304"/>
        <c:crosses val="autoZero"/>
        <c:auto val="1"/>
        <c:lblAlgn val="ctr"/>
        <c:lblOffset val="100"/>
        <c:noMultiLvlLbl val="0"/>
      </c:catAx>
      <c:valAx>
        <c:axId val="1791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04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1903434616685183"/>
          <c:y val="2.76966831127750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Aluminum!$B$3</c:f>
              <c:strCache>
                <c:ptCount val="1"/>
                <c:pt idx="0">
                  <c:v>Aluminum Diverted Refuse in Tons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Aluminum!$A$4:$A$15</c:f>
              <c:strCache>
                <c:ptCount val="12"/>
                <c:pt idx="0">
                  <c:v>July, 2015</c:v>
                </c:pt>
                <c:pt idx="1">
                  <c:v>August, 2015</c:v>
                </c:pt>
                <c:pt idx="2">
                  <c:v>September, 2015</c:v>
                </c:pt>
                <c:pt idx="3">
                  <c:v>October, 2015</c:v>
                </c:pt>
                <c:pt idx="4">
                  <c:v>November, 2015</c:v>
                </c:pt>
                <c:pt idx="5">
                  <c:v>December, 2015</c:v>
                </c:pt>
                <c:pt idx="6">
                  <c:v>January, 2016</c:v>
                </c:pt>
                <c:pt idx="7">
                  <c:v>February, 2016</c:v>
                </c:pt>
                <c:pt idx="8">
                  <c:v>March, 2016</c:v>
                </c:pt>
                <c:pt idx="9">
                  <c:v>April, 2016</c:v>
                </c:pt>
                <c:pt idx="10">
                  <c:v>May, 2016</c:v>
                </c:pt>
                <c:pt idx="11">
                  <c:v>June, 2016</c:v>
                </c:pt>
              </c:strCache>
            </c:strRef>
          </c:cat>
          <c:val>
            <c:numRef>
              <c:f>Aluminum!$B$4:$B$15</c:f>
              <c:numCache>
                <c:formatCode>0.00</c:formatCode>
                <c:ptCount val="12"/>
                <c:pt idx="0">
                  <c:v>1.27</c:v>
                </c:pt>
                <c:pt idx="1">
                  <c:v>1.24</c:v>
                </c:pt>
                <c:pt idx="2">
                  <c:v>1.51</c:v>
                </c:pt>
                <c:pt idx="3">
                  <c:v>1.26</c:v>
                </c:pt>
                <c:pt idx="4">
                  <c:v>1.35</c:v>
                </c:pt>
                <c:pt idx="5">
                  <c:v>1.6</c:v>
                </c:pt>
                <c:pt idx="6">
                  <c:v>1.31</c:v>
                </c:pt>
                <c:pt idx="7">
                  <c:v>1.29</c:v>
                </c:pt>
                <c:pt idx="8">
                  <c:v>1.59</c:v>
                </c:pt>
                <c:pt idx="9">
                  <c:v>1.29</c:v>
                </c:pt>
                <c:pt idx="10">
                  <c:v>1.61</c:v>
                </c:pt>
                <c:pt idx="11">
                  <c:v>1.35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9965504"/>
        <c:axId val="179514952"/>
      </c:barChart>
      <c:catAx>
        <c:axId val="17996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14952"/>
        <c:crosses val="autoZero"/>
        <c:auto val="1"/>
        <c:lblAlgn val="ctr"/>
        <c:lblOffset val="100"/>
        <c:noMultiLvlLbl val="0"/>
      </c:catAx>
      <c:valAx>
        <c:axId val="17951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96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Cardboard!$B$3</c:f>
              <c:strCache>
                <c:ptCount val="1"/>
                <c:pt idx="0">
                  <c:v>Cardboard Diverted Refuse in Tons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Cardboard!$A$4:$A$15</c:f>
              <c:strCache>
                <c:ptCount val="12"/>
                <c:pt idx="0">
                  <c:v>July, 2015</c:v>
                </c:pt>
                <c:pt idx="1">
                  <c:v>August, 2015</c:v>
                </c:pt>
                <c:pt idx="2">
                  <c:v>September, 2015</c:v>
                </c:pt>
                <c:pt idx="3">
                  <c:v>October, 2015</c:v>
                </c:pt>
                <c:pt idx="4">
                  <c:v>November, 2015</c:v>
                </c:pt>
                <c:pt idx="5">
                  <c:v>December, 2015</c:v>
                </c:pt>
                <c:pt idx="6">
                  <c:v>January, 2016</c:v>
                </c:pt>
                <c:pt idx="7">
                  <c:v>February, 2016</c:v>
                </c:pt>
                <c:pt idx="8">
                  <c:v>March, 2016</c:v>
                </c:pt>
                <c:pt idx="9">
                  <c:v>April, 2016</c:v>
                </c:pt>
                <c:pt idx="10">
                  <c:v>May, 2016</c:v>
                </c:pt>
                <c:pt idx="11">
                  <c:v>June, 2016</c:v>
                </c:pt>
              </c:strCache>
            </c:strRef>
          </c:cat>
          <c:val>
            <c:numRef>
              <c:f>Cardboard!$B$4:$B$15</c:f>
              <c:numCache>
                <c:formatCode>0.00</c:formatCode>
                <c:ptCount val="12"/>
                <c:pt idx="0">
                  <c:v>42.12</c:v>
                </c:pt>
                <c:pt idx="1">
                  <c:v>41.06</c:v>
                </c:pt>
                <c:pt idx="2">
                  <c:v>50</c:v>
                </c:pt>
                <c:pt idx="3">
                  <c:v>41.65</c:v>
                </c:pt>
                <c:pt idx="4">
                  <c:v>44.7</c:v>
                </c:pt>
                <c:pt idx="5">
                  <c:v>52.98</c:v>
                </c:pt>
                <c:pt idx="6">
                  <c:v>43.31</c:v>
                </c:pt>
                <c:pt idx="7">
                  <c:v>42.91</c:v>
                </c:pt>
                <c:pt idx="8">
                  <c:v>52.78</c:v>
                </c:pt>
                <c:pt idx="9">
                  <c:v>42.85</c:v>
                </c:pt>
                <c:pt idx="10">
                  <c:v>53.45</c:v>
                </c:pt>
                <c:pt idx="11">
                  <c:v>44.63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639536"/>
        <c:axId val="179655776"/>
      </c:barChart>
      <c:catAx>
        <c:axId val="17963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55776"/>
        <c:crosses val="autoZero"/>
        <c:auto val="1"/>
        <c:lblAlgn val="ctr"/>
        <c:lblOffset val="100"/>
        <c:noMultiLvlLbl val="0"/>
      </c:catAx>
      <c:valAx>
        <c:axId val="17965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39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19048</xdr:colOff>
      <xdr:row>0</xdr:row>
      <xdr:rowOff>9524</xdr:rowOff>
    </xdr:from>
    <xdr:to>
      <xdr:col>12</xdr:col>
      <xdr:colOff>609599</xdr:colOff>
      <xdr:row>27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13</xdr:col>
      <xdr:colOff>19050</xdr:colOff>
      <xdr:row>27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13</xdr:col>
      <xdr:colOff>114300</xdr:colOff>
      <xdr:row>26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9524</xdr:rowOff>
    </xdr:from>
    <xdr:to>
      <xdr:col>13</xdr:col>
      <xdr:colOff>19050</xdr:colOff>
      <xdr:row>26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I11" sqref="I11"/>
    </sheetView>
  </sheetViews>
  <sheetFormatPr defaultRowHeight="15" x14ac:dyDescent="0.25"/>
  <cols>
    <col min="1" max="1" width="8.5703125" bestFit="1" customWidth="1"/>
    <col min="2" max="2" width="12.140625" style="1" bestFit="1" customWidth="1"/>
    <col min="3" max="3" width="12.140625" style="4" customWidth="1"/>
    <col min="4" max="4" width="10.85546875" style="4" customWidth="1"/>
    <col min="5" max="5" width="9.140625" style="4" bestFit="1" customWidth="1"/>
    <col min="6" max="6" width="11" style="4" bestFit="1" customWidth="1"/>
    <col min="7" max="7" width="11" style="4" customWidth="1"/>
    <col min="8" max="11" width="15.7109375" style="4" customWidth="1"/>
    <col min="12" max="12" width="28.7109375" style="2" bestFit="1" customWidth="1"/>
  </cols>
  <sheetData>
    <row r="1" spans="1:13" ht="29.25" thickBot="1" x14ac:dyDescent="0.3">
      <c r="A1" s="57" t="s">
        <v>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</row>
    <row r="2" spans="1:13" ht="21.75" thickBot="1" x14ac:dyDescent="0.4">
      <c r="A2" s="55" t="s">
        <v>23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6"/>
    </row>
    <row r="3" spans="1:13" x14ac:dyDescent="0.25">
      <c r="A3" s="51"/>
      <c r="B3" s="52"/>
      <c r="C3" s="71" t="s">
        <v>24</v>
      </c>
      <c r="D3" s="72"/>
      <c r="E3" s="65" t="s">
        <v>15</v>
      </c>
      <c r="F3" s="66"/>
      <c r="G3" s="87" t="s">
        <v>21</v>
      </c>
      <c r="H3" s="9" t="s">
        <v>16</v>
      </c>
      <c r="I3" s="95" t="s">
        <v>17</v>
      </c>
      <c r="J3" s="9" t="s">
        <v>18</v>
      </c>
      <c r="K3" s="100" t="s">
        <v>19</v>
      </c>
      <c r="L3" s="63" t="s">
        <v>20</v>
      </c>
    </row>
    <row r="4" spans="1:13" ht="17.100000000000001" customHeight="1" thickBot="1" x14ac:dyDescent="0.3">
      <c r="A4" s="53"/>
      <c r="B4" s="54"/>
      <c r="C4" s="73" t="s">
        <v>13</v>
      </c>
      <c r="D4" s="74" t="s">
        <v>14</v>
      </c>
      <c r="E4" s="17" t="s">
        <v>13</v>
      </c>
      <c r="F4" s="18" t="s">
        <v>14</v>
      </c>
      <c r="G4" s="88"/>
      <c r="H4" s="12" t="s">
        <v>13</v>
      </c>
      <c r="I4" s="96" t="s">
        <v>13</v>
      </c>
      <c r="J4" s="12" t="s">
        <v>13</v>
      </c>
      <c r="K4" s="101" t="s">
        <v>13</v>
      </c>
      <c r="L4" s="64"/>
    </row>
    <row r="5" spans="1:13" ht="35.1" customHeight="1" x14ac:dyDescent="0.25">
      <c r="A5" s="48">
        <v>2015</v>
      </c>
      <c r="B5" s="28" t="s">
        <v>1</v>
      </c>
      <c r="C5" s="75">
        <v>374.74</v>
      </c>
      <c r="D5" s="76">
        <v>0.86750000000000005</v>
      </c>
      <c r="E5" s="7">
        <v>57.24</v>
      </c>
      <c r="F5" s="19">
        <v>0.13250000000000001</v>
      </c>
      <c r="G5" s="89">
        <v>431.98</v>
      </c>
      <c r="H5" s="13">
        <v>12.58</v>
      </c>
      <c r="I5" s="95">
        <v>1.27</v>
      </c>
      <c r="J5" s="13">
        <v>1.27</v>
      </c>
      <c r="K5" s="95">
        <v>42.12</v>
      </c>
      <c r="L5" s="10">
        <f t="shared" ref="L5:L16" si="0">SUM(H5:K5)</f>
        <v>57.239999999999995</v>
      </c>
    </row>
    <row r="6" spans="1:13" ht="35.1" customHeight="1" x14ac:dyDescent="0.25">
      <c r="A6" s="49"/>
      <c r="B6" s="16" t="s">
        <v>2</v>
      </c>
      <c r="C6" s="77">
        <v>327.18</v>
      </c>
      <c r="D6" s="78">
        <v>0.85429999999999995</v>
      </c>
      <c r="E6" s="8">
        <v>55.8</v>
      </c>
      <c r="F6" s="20">
        <v>0.1457</v>
      </c>
      <c r="G6" s="90">
        <v>382.98</v>
      </c>
      <c r="H6" s="14">
        <v>12.26</v>
      </c>
      <c r="I6" s="97">
        <v>1.24</v>
      </c>
      <c r="J6" s="14">
        <v>1.24</v>
      </c>
      <c r="K6" s="97">
        <v>41.06</v>
      </c>
      <c r="L6" s="23">
        <f t="shared" si="0"/>
        <v>55.800000000000004</v>
      </c>
    </row>
    <row r="7" spans="1:13" ht="35.1" customHeight="1" x14ac:dyDescent="0.25">
      <c r="A7" s="49"/>
      <c r="B7" s="16" t="s">
        <v>3</v>
      </c>
      <c r="C7" s="77">
        <v>346.39</v>
      </c>
      <c r="D7" s="78">
        <v>0.83599999999999997</v>
      </c>
      <c r="E7" s="8">
        <v>67.95</v>
      </c>
      <c r="F7" s="20">
        <v>0.16400000000000001</v>
      </c>
      <c r="G7" s="90">
        <v>414.34</v>
      </c>
      <c r="H7" s="14">
        <v>14.93</v>
      </c>
      <c r="I7" s="97">
        <v>1.51</v>
      </c>
      <c r="J7" s="14">
        <v>1.51</v>
      </c>
      <c r="K7" s="97">
        <v>50</v>
      </c>
      <c r="L7" s="23">
        <f t="shared" si="0"/>
        <v>67.95</v>
      </c>
      <c r="M7" s="3"/>
    </row>
    <row r="8" spans="1:13" ht="35.1" customHeight="1" x14ac:dyDescent="0.25">
      <c r="A8" s="49"/>
      <c r="B8" s="16" t="s">
        <v>4</v>
      </c>
      <c r="C8" s="77">
        <v>389.33</v>
      </c>
      <c r="D8" s="78">
        <v>0.87309999999999999</v>
      </c>
      <c r="E8" s="8">
        <v>56.61</v>
      </c>
      <c r="F8" s="20">
        <v>0.12690000000000001</v>
      </c>
      <c r="G8" s="90">
        <v>445.94</v>
      </c>
      <c r="H8" s="14">
        <v>12.44</v>
      </c>
      <c r="I8" s="97">
        <v>1.26</v>
      </c>
      <c r="J8" s="14">
        <v>1.26</v>
      </c>
      <c r="K8" s="97">
        <v>41.65</v>
      </c>
      <c r="L8" s="23">
        <f t="shared" si="0"/>
        <v>56.61</v>
      </c>
    </row>
    <row r="9" spans="1:13" ht="35.1" customHeight="1" x14ac:dyDescent="0.25">
      <c r="A9" s="49"/>
      <c r="B9" s="16" t="s">
        <v>5</v>
      </c>
      <c r="C9" s="77">
        <v>376.31</v>
      </c>
      <c r="D9" s="78">
        <v>0.86099999999999999</v>
      </c>
      <c r="E9" s="8">
        <v>60.75</v>
      </c>
      <c r="F9" s="20">
        <v>0.13900000000000001</v>
      </c>
      <c r="G9" s="90">
        <v>437.06</v>
      </c>
      <c r="H9" s="14">
        <v>13.35</v>
      </c>
      <c r="I9" s="97">
        <v>1.35</v>
      </c>
      <c r="J9" s="14">
        <v>1.35</v>
      </c>
      <c r="K9" s="97">
        <v>44.7</v>
      </c>
      <c r="L9" s="24">
        <f t="shared" si="0"/>
        <v>60.75</v>
      </c>
    </row>
    <row r="10" spans="1:13" ht="35.1" customHeight="1" thickBot="1" x14ac:dyDescent="0.3">
      <c r="A10" s="50"/>
      <c r="B10" s="26" t="s">
        <v>6</v>
      </c>
      <c r="C10" s="79">
        <v>392.82</v>
      </c>
      <c r="D10" s="80">
        <v>0.84509999999999996</v>
      </c>
      <c r="E10" s="5">
        <v>72</v>
      </c>
      <c r="F10" s="21">
        <v>0.15490000000000001</v>
      </c>
      <c r="G10" s="91">
        <v>464.82</v>
      </c>
      <c r="H10" s="12">
        <v>15.82</v>
      </c>
      <c r="I10" s="96">
        <v>1.6</v>
      </c>
      <c r="J10" s="12">
        <v>1.6</v>
      </c>
      <c r="K10" s="96">
        <v>52.98</v>
      </c>
      <c r="L10" s="25">
        <f t="shared" si="0"/>
        <v>72</v>
      </c>
    </row>
    <row r="11" spans="1:13" ht="35.1" customHeight="1" x14ac:dyDescent="0.25">
      <c r="A11" s="60">
        <v>2016</v>
      </c>
      <c r="B11" s="15" t="s">
        <v>7</v>
      </c>
      <c r="C11" s="81">
        <v>375.41</v>
      </c>
      <c r="D11" s="82">
        <v>0.86450000000000005</v>
      </c>
      <c r="E11" s="35">
        <v>58.86</v>
      </c>
      <c r="F11" s="36">
        <v>0.13550000000000001</v>
      </c>
      <c r="G11" s="92">
        <v>434.27</v>
      </c>
      <c r="H11" s="37">
        <v>12.93</v>
      </c>
      <c r="I11" s="98">
        <v>1.31</v>
      </c>
      <c r="J11" s="37">
        <v>1.31</v>
      </c>
      <c r="K11" s="98">
        <v>43.31</v>
      </c>
      <c r="L11" s="39">
        <f t="shared" si="0"/>
        <v>58.86</v>
      </c>
    </row>
    <row r="12" spans="1:13" ht="35.1" customHeight="1" x14ac:dyDescent="0.25">
      <c r="A12" s="61"/>
      <c r="B12" s="16" t="s">
        <v>0</v>
      </c>
      <c r="C12" s="77">
        <v>391.13</v>
      </c>
      <c r="D12" s="78">
        <v>0.87019999999999997</v>
      </c>
      <c r="E12" s="8">
        <v>58.32</v>
      </c>
      <c r="F12" s="20">
        <v>0.1298</v>
      </c>
      <c r="G12" s="90">
        <v>449.45</v>
      </c>
      <c r="H12" s="14">
        <v>12.82</v>
      </c>
      <c r="I12" s="97">
        <v>1.3</v>
      </c>
      <c r="J12" s="14">
        <v>1.29</v>
      </c>
      <c r="K12" s="97">
        <v>42.91</v>
      </c>
      <c r="L12" s="24">
        <f t="shared" si="0"/>
        <v>58.319999999999993</v>
      </c>
    </row>
    <row r="13" spans="1:13" ht="35.1" customHeight="1" x14ac:dyDescent="0.25">
      <c r="A13" s="61"/>
      <c r="B13" s="16" t="s">
        <v>8</v>
      </c>
      <c r="C13" s="77">
        <v>397.72</v>
      </c>
      <c r="D13" s="78">
        <v>0.84719999999999995</v>
      </c>
      <c r="E13" s="8">
        <v>71.73</v>
      </c>
      <c r="F13" s="20">
        <v>0.15279999999999999</v>
      </c>
      <c r="G13" s="90">
        <v>469.45</v>
      </c>
      <c r="H13" s="14">
        <v>15.77</v>
      </c>
      <c r="I13" s="97">
        <v>1.59</v>
      </c>
      <c r="J13" s="14">
        <v>1.59</v>
      </c>
      <c r="K13" s="97">
        <v>52.78</v>
      </c>
      <c r="L13" s="24">
        <f t="shared" si="0"/>
        <v>71.73</v>
      </c>
    </row>
    <row r="14" spans="1:13" ht="35.1" customHeight="1" x14ac:dyDescent="0.25">
      <c r="A14" s="61"/>
      <c r="B14" s="16" t="s">
        <v>9</v>
      </c>
      <c r="C14" s="77">
        <v>346.69</v>
      </c>
      <c r="D14" s="78">
        <v>0.85619999999999996</v>
      </c>
      <c r="E14" s="8">
        <v>58.23</v>
      </c>
      <c r="F14" s="20">
        <v>0.14380000000000001</v>
      </c>
      <c r="G14" s="90">
        <v>404.92</v>
      </c>
      <c r="H14" s="14">
        <v>12.8</v>
      </c>
      <c r="I14" s="97">
        <v>1.29</v>
      </c>
      <c r="J14" s="14">
        <v>1.29</v>
      </c>
      <c r="K14" s="97">
        <v>42.85</v>
      </c>
      <c r="L14" s="24">
        <f t="shared" si="0"/>
        <v>58.230000000000004</v>
      </c>
    </row>
    <row r="15" spans="1:13" ht="35.1" customHeight="1" x14ac:dyDescent="0.25">
      <c r="A15" s="61"/>
      <c r="B15" s="16" t="s">
        <v>10</v>
      </c>
      <c r="C15" s="77">
        <v>400.18</v>
      </c>
      <c r="D15" s="78">
        <v>0.84640000000000004</v>
      </c>
      <c r="E15" s="8">
        <v>72.63</v>
      </c>
      <c r="F15" s="20">
        <v>0.15359999999999999</v>
      </c>
      <c r="G15" s="90">
        <v>472.81</v>
      </c>
      <c r="H15" s="14">
        <v>15.96</v>
      </c>
      <c r="I15" s="97">
        <v>1.61</v>
      </c>
      <c r="J15" s="14">
        <v>1.61</v>
      </c>
      <c r="K15" s="97">
        <v>53.45</v>
      </c>
      <c r="L15" s="24">
        <f t="shared" si="0"/>
        <v>72.63</v>
      </c>
    </row>
    <row r="16" spans="1:13" ht="35.1" customHeight="1" thickBot="1" x14ac:dyDescent="0.3">
      <c r="A16" s="62"/>
      <c r="B16" s="30" t="s">
        <v>11</v>
      </c>
      <c r="C16" s="83">
        <v>372.78</v>
      </c>
      <c r="D16" s="84">
        <v>0.86</v>
      </c>
      <c r="E16" s="31">
        <v>60.66</v>
      </c>
      <c r="F16" s="32">
        <v>0.14000000000000001</v>
      </c>
      <c r="G16" s="93">
        <v>433.44</v>
      </c>
      <c r="H16" s="33">
        <v>13.33</v>
      </c>
      <c r="I16" s="99">
        <v>1.35</v>
      </c>
      <c r="J16" s="33">
        <v>1.35</v>
      </c>
      <c r="K16" s="102">
        <v>44.63</v>
      </c>
      <c r="L16" s="27">
        <f t="shared" si="0"/>
        <v>60.660000000000004</v>
      </c>
    </row>
    <row r="17" spans="1:12" ht="35.1" customHeight="1" thickBot="1" x14ac:dyDescent="0.3">
      <c r="A17" s="29"/>
      <c r="B17" s="44" t="s">
        <v>12</v>
      </c>
      <c r="C17" s="85">
        <f>SUM(C5:C16)</f>
        <v>4490.6799999999994</v>
      </c>
      <c r="D17" s="86"/>
      <c r="E17" s="45">
        <f>SUM(E5:E16)</f>
        <v>750.78</v>
      </c>
      <c r="F17" s="46">
        <v>0.16719999999999999</v>
      </c>
      <c r="G17" s="94">
        <f t="shared" ref="G17:L17" si="1">SUM(G5:G16)</f>
        <v>5241.46</v>
      </c>
      <c r="H17" s="45">
        <f t="shared" si="1"/>
        <v>164.99</v>
      </c>
      <c r="I17" s="85">
        <f t="shared" si="1"/>
        <v>16.68</v>
      </c>
      <c r="J17" s="45">
        <f t="shared" si="1"/>
        <v>16.669999999999998</v>
      </c>
      <c r="K17" s="85">
        <f t="shared" si="1"/>
        <v>552.44000000000005</v>
      </c>
      <c r="L17" s="47">
        <f t="shared" si="1"/>
        <v>750.78</v>
      </c>
    </row>
  </sheetData>
  <mergeCells count="9">
    <mergeCell ref="A5:A10"/>
    <mergeCell ref="A3:B4"/>
    <mergeCell ref="A2:L2"/>
    <mergeCell ref="A1:L1"/>
    <mergeCell ref="A11:A16"/>
    <mergeCell ref="L3:L4"/>
    <mergeCell ref="G3:G4"/>
    <mergeCell ref="C3:D3"/>
    <mergeCell ref="E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5" sqref="A1:B15"/>
    </sheetView>
  </sheetViews>
  <sheetFormatPr defaultRowHeight="15" x14ac:dyDescent="0.25"/>
  <cols>
    <col min="1" max="1" width="28.85546875" customWidth="1"/>
    <col min="2" max="2" width="42.28515625" customWidth="1"/>
  </cols>
  <sheetData>
    <row r="1" spans="1:7" ht="29.25" customHeight="1" thickBot="1" x14ac:dyDescent="0.3">
      <c r="A1" s="69" t="s">
        <v>22</v>
      </c>
      <c r="B1" s="70"/>
    </row>
    <row r="2" spans="1:7" ht="21.75" thickBot="1" x14ac:dyDescent="0.4">
      <c r="A2" s="67" t="s">
        <v>23</v>
      </c>
      <c r="B2" s="68"/>
    </row>
    <row r="3" spans="1:7" ht="15.75" thickBot="1" x14ac:dyDescent="0.3">
      <c r="A3" s="43" t="s">
        <v>38</v>
      </c>
      <c r="B3" s="43" t="s">
        <v>39</v>
      </c>
    </row>
    <row r="4" spans="1:7" ht="15" customHeight="1" x14ac:dyDescent="0.25">
      <c r="A4" s="41" t="s">
        <v>25</v>
      </c>
      <c r="B4" s="37">
        <v>12.58</v>
      </c>
    </row>
    <row r="5" spans="1:7" x14ac:dyDescent="0.25">
      <c r="A5" s="6" t="s">
        <v>26</v>
      </c>
      <c r="B5" s="14">
        <v>12.26</v>
      </c>
    </row>
    <row r="6" spans="1:7" x14ac:dyDescent="0.25">
      <c r="A6" s="6" t="s">
        <v>27</v>
      </c>
      <c r="B6" s="14">
        <v>14.93</v>
      </c>
    </row>
    <row r="7" spans="1:7" ht="18.75" x14ac:dyDescent="0.25">
      <c r="A7" s="6" t="s">
        <v>28</v>
      </c>
      <c r="B7" s="14">
        <v>12.44</v>
      </c>
      <c r="G7" s="42"/>
    </row>
    <row r="8" spans="1:7" x14ac:dyDescent="0.25">
      <c r="A8" s="6" t="s">
        <v>29</v>
      </c>
      <c r="B8" s="14">
        <v>13.35</v>
      </c>
    </row>
    <row r="9" spans="1:7" ht="15.75" thickBot="1" x14ac:dyDescent="0.3">
      <c r="A9" s="40" t="s">
        <v>30</v>
      </c>
      <c r="B9" s="12">
        <v>15.82</v>
      </c>
    </row>
    <row r="10" spans="1:7" ht="15" customHeight="1" x14ac:dyDescent="0.25">
      <c r="A10" s="41" t="s">
        <v>31</v>
      </c>
      <c r="B10" s="37">
        <v>12.93</v>
      </c>
    </row>
    <row r="11" spans="1:7" x14ac:dyDescent="0.25">
      <c r="A11" s="6" t="s">
        <v>32</v>
      </c>
      <c r="B11" s="14">
        <v>12.82</v>
      </c>
    </row>
    <row r="12" spans="1:7" x14ac:dyDescent="0.25">
      <c r="A12" s="6" t="s">
        <v>33</v>
      </c>
      <c r="B12" s="14">
        <v>15.77</v>
      </c>
    </row>
    <row r="13" spans="1:7" x14ac:dyDescent="0.25">
      <c r="A13" s="6" t="s">
        <v>34</v>
      </c>
      <c r="B13" s="14">
        <v>12.8</v>
      </c>
    </row>
    <row r="14" spans="1:7" x14ac:dyDescent="0.25">
      <c r="A14" s="6" t="s">
        <v>35</v>
      </c>
      <c r="B14" s="14">
        <v>15.96</v>
      </c>
    </row>
    <row r="15" spans="1:7" ht="15.75" thickBot="1" x14ac:dyDescent="0.3">
      <c r="A15" s="40" t="s">
        <v>36</v>
      </c>
      <c r="B15" s="33">
        <v>13.33</v>
      </c>
    </row>
  </sheetData>
  <mergeCells count="2">
    <mergeCell ref="A2:B2"/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I35" sqref="I35"/>
    </sheetView>
  </sheetViews>
  <sheetFormatPr defaultRowHeight="15" x14ac:dyDescent="0.25"/>
  <cols>
    <col min="1" max="1" width="28.85546875" customWidth="1"/>
    <col min="2" max="2" width="42.28515625" customWidth="1"/>
  </cols>
  <sheetData>
    <row r="1" spans="1:2" ht="29.25" thickBot="1" x14ac:dyDescent="0.3">
      <c r="A1" s="69" t="s">
        <v>22</v>
      </c>
      <c r="B1" s="70"/>
    </row>
    <row r="2" spans="1:2" ht="21.75" thickBot="1" x14ac:dyDescent="0.4">
      <c r="A2" s="67" t="s">
        <v>23</v>
      </c>
      <c r="B2" s="68"/>
    </row>
    <row r="3" spans="1:2" ht="15.75" thickBot="1" x14ac:dyDescent="0.3">
      <c r="A3" s="43" t="s">
        <v>38</v>
      </c>
      <c r="B3" s="43" t="s">
        <v>37</v>
      </c>
    </row>
    <row r="4" spans="1:2" x14ac:dyDescent="0.25">
      <c r="A4" s="41" t="s">
        <v>25</v>
      </c>
      <c r="B4" s="13">
        <v>1.27</v>
      </c>
    </row>
    <row r="5" spans="1:2" x14ac:dyDescent="0.25">
      <c r="A5" s="6" t="s">
        <v>26</v>
      </c>
      <c r="B5" s="14">
        <v>1.24</v>
      </c>
    </row>
    <row r="6" spans="1:2" x14ac:dyDescent="0.25">
      <c r="A6" s="6" t="s">
        <v>27</v>
      </c>
      <c r="B6" s="14">
        <v>1.51</v>
      </c>
    </row>
    <row r="7" spans="1:2" x14ac:dyDescent="0.25">
      <c r="A7" s="6" t="s">
        <v>28</v>
      </c>
      <c r="B7" s="14">
        <v>1.26</v>
      </c>
    </row>
    <row r="8" spans="1:2" x14ac:dyDescent="0.25">
      <c r="A8" s="6" t="s">
        <v>29</v>
      </c>
      <c r="B8" s="14">
        <v>1.35</v>
      </c>
    </row>
    <row r="9" spans="1:2" ht="15.75" thickBot="1" x14ac:dyDescent="0.3">
      <c r="A9" s="40" t="s">
        <v>30</v>
      </c>
      <c r="B9" s="12">
        <v>1.6</v>
      </c>
    </row>
    <row r="10" spans="1:2" x14ac:dyDescent="0.25">
      <c r="A10" s="41" t="s">
        <v>31</v>
      </c>
      <c r="B10" s="37">
        <v>1.31</v>
      </c>
    </row>
    <row r="11" spans="1:2" x14ac:dyDescent="0.25">
      <c r="A11" s="6" t="s">
        <v>32</v>
      </c>
      <c r="B11" s="14">
        <v>1.3</v>
      </c>
    </row>
    <row r="12" spans="1:2" x14ac:dyDescent="0.25">
      <c r="A12" s="6" t="s">
        <v>33</v>
      </c>
      <c r="B12" s="14">
        <v>1.59</v>
      </c>
    </row>
    <row r="13" spans="1:2" x14ac:dyDescent="0.25">
      <c r="A13" s="6" t="s">
        <v>34</v>
      </c>
      <c r="B13" s="14">
        <v>1.29</v>
      </c>
    </row>
    <row r="14" spans="1:2" x14ac:dyDescent="0.25">
      <c r="A14" s="6" t="s">
        <v>35</v>
      </c>
      <c r="B14" s="14">
        <v>1.61</v>
      </c>
    </row>
    <row r="15" spans="1:2" ht="15.75" thickBot="1" x14ac:dyDescent="0.3">
      <c r="A15" s="40" t="s">
        <v>36</v>
      </c>
      <c r="B15" s="33">
        <v>1.35</v>
      </c>
    </row>
  </sheetData>
  <mergeCells count="2">
    <mergeCell ref="A1:B1"/>
    <mergeCell ref="A2:B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9" sqref="B29"/>
    </sheetView>
  </sheetViews>
  <sheetFormatPr defaultRowHeight="15" x14ac:dyDescent="0.25"/>
  <cols>
    <col min="1" max="1" width="28.85546875" customWidth="1"/>
    <col min="2" max="2" width="42.28515625" customWidth="1"/>
  </cols>
  <sheetData>
    <row r="1" spans="1:2" ht="29.25" thickBot="1" x14ac:dyDescent="0.3">
      <c r="A1" s="69" t="s">
        <v>22</v>
      </c>
      <c r="B1" s="70"/>
    </row>
    <row r="2" spans="1:2" ht="21.75" thickBot="1" x14ac:dyDescent="0.4">
      <c r="A2" s="67" t="s">
        <v>23</v>
      </c>
      <c r="B2" s="68"/>
    </row>
    <row r="3" spans="1:2" ht="15.75" thickBot="1" x14ac:dyDescent="0.3">
      <c r="A3" s="43" t="s">
        <v>38</v>
      </c>
      <c r="B3" s="43" t="s">
        <v>40</v>
      </c>
    </row>
    <row r="4" spans="1:2" x14ac:dyDescent="0.25">
      <c r="A4" s="41" t="s">
        <v>25</v>
      </c>
      <c r="B4" s="13">
        <v>1.27</v>
      </c>
    </row>
    <row r="5" spans="1:2" x14ac:dyDescent="0.25">
      <c r="A5" s="6" t="s">
        <v>26</v>
      </c>
      <c r="B5" s="14">
        <v>1.24</v>
      </c>
    </row>
    <row r="6" spans="1:2" x14ac:dyDescent="0.25">
      <c r="A6" s="6" t="s">
        <v>27</v>
      </c>
      <c r="B6" s="14">
        <v>1.51</v>
      </c>
    </row>
    <row r="7" spans="1:2" x14ac:dyDescent="0.25">
      <c r="A7" s="6" t="s">
        <v>28</v>
      </c>
      <c r="B7" s="14">
        <v>1.26</v>
      </c>
    </row>
    <row r="8" spans="1:2" x14ac:dyDescent="0.25">
      <c r="A8" s="6" t="s">
        <v>29</v>
      </c>
      <c r="B8" s="14">
        <v>1.35</v>
      </c>
    </row>
    <row r="9" spans="1:2" ht="15.75" thickBot="1" x14ac:dyDescent="0.3">
      <c r="A9" s="40" t="s">
        <v>30</v>
      </c>
      <c r="B9" s="12">
        <v>1.6</v>
      </c>
    </row>
    <row r="10" spans="1:2" x14ac:dyDescent="0.25">
      <c r="A10" s="41" t="s">
        <v>31</v>
      </c>
      <c r="B10" s="37">
        <v>1.31</v>
      </c>
    </row>
    <row r="11" spans="1:2" x14ac:dyDescent="0.25">
      <c r="A11" s="6" t="s">
        <v>32</v>
      </c>
      <c r="B11" s="14">
        <v>1.29</v>
      </c>
    </row>
    <row r="12" spans="1:2" x14ac:dyDescent="0.25">
      <c r="A12" s="6" t="s">
        <v>33</v>
      </c>
      <c r="B12" s="14">
        <v>1.59</v>
      </c>
    </row>
    <row r="13" spans="1:2" x14ac:dyDescent="0.25">
      <c r="A13" s="6" t="s">
        <v>34</v>
      </c>
      <c r="B13" s="14">
        <v>1.29</v>
      </c>
    </row>
    <row r="14" spans="1:2" x14ac:dyDescent="0.25">
      <c r="A14" s="6" t="s">
        <v>35</v>
      </c>
      <c r="B14" s="14">
        <v>1.61</v>
      </c>
    </row>
    <row r="15" spans="1:2" ht="15.75" thickBot="1" x14ac:dyDescent="0.3">
      <c r="A15" s="40" t="s">
        <v>36</v>
      </c>
      <c r="B15" s="33">
        <v>1.35</v>
      </c>
    </row>
  </sheetData>
  <mergeCells count="2">
    <mergeCell ref="A1:B1"/>
    <mergeCell ref="A2:B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29" sqref="D29"/>
    </sheetView>
  </sheetViews>
  <sheetFormatPr defaultRowHeight="15" x14ac:dyDescent="0.25"/>
  <cols>
    <col min="1" max="1" width="28.85546875" customWidth="1"/>
    <col min="2" max="2" width="42.28515625" customWidth="1"/>
  </cols>
  <sheetData>
    <row r="1" spans="1:2" ht="29.25" thickBot="1" x14ac:dyDescent="0.3">
      <c r="A1" s="69" t="s">
        <v>22</v>
      </c>
      <c r="B1" s="70"/>
    </row>
    <row r="2" spans="1:2" ht="21.75" thickBot="1" x14ac:dyDescent="0.4">
      <c r="A2" s="67" t="s">
        <v>23</v>
      </c>
      <c r="B2" s="68"/>
    </row>
    <row r="3" spans="1:2" ht="15.75" thickBot="1" x14ac:dyDescent="0.3">
      <c r="A3" s="43" t="s">
        <v>38</v>
      </c>
      <c r="B3" s="43" t="s">
        <v>41</v>
      </c>
    </row>
    <row r="4" spans="1:2" x14ac:dyDescent="0.25">
      <c r="A4" s="41" t="s">
        <v>25</v>
      </c>
      <c r="B4" s="9">
        <v>42.12</v>
      </c>
    </row>
    <row r="5" spans="1:2" x14ac:dyDescent="0.25">
      <c r="A5" s="6" t="s">
        <v>26</v>
      </c>
      <c r="B5" s="11">
        <v>41.06</v>
      </c>
    </row>
    <row r="6" spans="1:2" x14ac:dyDescent="0.25">
      <c r="A6" s="6" t="s">
        <v>27</v>
      </c>
      <c r="B6" s="11">
        <v>50</v>
      </c>
    </row>
    <row r="7" spans="1:2" x14ac:dyDescent="0.25">
      <c r="A7" s="6" t="s">
        <v>28</v>
      </c>
      <c r="B7" s="11">
        <v>41.65</v>
      </c>
    </row>
    <row r="8" spans="1:2" x14ac:dyDescent="0.25">
      <c r="A8" s="6" t="s">
        <v>29</v>
      </c>
      <c r="B8" s="11">
        <v>44.7</v>
      </c>
    </row>
    <row r="9" spans="1:2" ht="15.75" thickBot="1" x14ac:dyDescent="0.3">
      <c r="A9" s="40" t="s">
        <v>30</v>
      </c>
      <c r="B9" s="22">
        <v>52.98</v>
      </c>
    </row>
    <row r="10" spans="1:2" x14ac:dyDescent="0.25">
      <c r="A10" s="41" t="s">
        <v>31</v>
      </c>
      <c r="B10" s="38">
        <v>43.31</v>
      </c>
    </row>
    <row r="11" spans="1:2" x14ac:dyDescent="0.25">
      <c r="A11" s="6" t="s">
        <v>32</v>
      </c>
      <c r="B11" s="11">
        <v>42.91</v>
      </c>
    </row>
    <row r="12" spans="1:2" x14ac:dyDescent="0.25">
      <c r="A12" s="6" t="s">
        <v>33</v>
      </c>
      <c r="B12" s="11">
        <v>52.78</v>
      </c>
    </row>
    <row r="13" spans="1:2" x14ac:dyDescent="0.25">
      <c r="A13" s="6" t="s">
        <v>34</v>
      </c>
      <c r="B13" s="11">
        <v>42.85</v>
      </c>
    </row>
    <row r="14" spans="1:2" x14ac:dyDescent="0.25">
      <c r="A14" s="6" t="s">
        <v>35</v>
      </c>
      <c r="B14" s="11">
        <v>53.45</v>
      </c>
    </row>
    <row r="15" spans="1:2" ht="15.75" thickBot="1" x14ac:dyDescent="0.3">
      <c r="A15" s="40" t="s">
        <v>36</v>
      </c>
      <c r="B15" s="34">
        <v>44.63</v>
      </c>
    </row>
  </sheetData>
  <mergeCells count="2">
    <mergeCell ref="A1:B1"/>
    <mergeCell ref="A2: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</vt:lpstr>
      <vt:lpstr>Paper</vt:lpstr>
      <vt:lpstr>Plastic</vt:lpstr>
      <vt:lpstr>Aluminum</vt:lpstr>
      <vt:lpstr>Cardboard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Marie Willette</dc:creator>
  <cp:lastModifiedBy>Nicole Marie Willette</cp:lastModifiedBy>
  <dcterms:created xsi:type="dcterms:W3CDTF">2016-07-26T13:17:41Z</dcterms:created>
  <dcterms:modified xsi:type="dcterms:W3CDTF">2016-07-26T20:05:08Z</dcterms:modified>
</cp:coreProperties>
</file>