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75" windowWidth="11670" windowHeight="4245"/>
  </bookViews>
  <sheets>
    <sheet name="Implementation Workplan" sheetId="5" r:id="rId1"/>
    <sheet name="Responsibilities Matrix Rev." sheetId="9" r:id="rId2"/>
    <sheet name="Utilities Pilot Detail" sheetId="11" r:id="rId3"/>
    <sheet name="TMA Pilot Detail" sheetId="10" r:id="rId4"/>
    <sheet name="Responsibilities Matrix" sheetId="6" r:id="rId5"/>
    <sheet name="List of Recommendations" sheetId="3" r:id="rId6"/>
    <sheet name="Lists" sheetId="7" r:id="rId7"/>
    <sheet name="TASKS TAKEN OFF" sheetId="8" r:id="rId8"/>
  </sheets>
  <externalReferences>
    <externalReference r:id="rId9"/>
  </externalReferences>
  <definedNames>
    <definedName name="Owner">[1]Lists!$A$2:$A$27</definedName>
    <definedName name="Owners">Lists!$B$17:$B$37</definedName>
    <definedName name="_xlnm.Print_Area" localSheetId="0">'Implementation Workplan'!$B$1:$AH$166</definedName>
    <definedName name="_xlnm.Print_Area" localSheetId="4">'Responsibilities Matrix'!$B$2:$L$50</definedName>
    <definedName name="_xlnm.Print_Area" localSheetId="1">'Responsibilities Matrix Rev.'!$B$2:$L$51</definedName>
    <definedName name="_xlnm.Print_Titles" localSheetId="0">'Implementation Workplan'!$2:$7</definedName>
    <definedName name="_xlnm.Print_Titles" localSheetId="4">'Responsibilities Matrix'!$3:$3</definedName>
    <definedName name="_xlnm.Print_Titles" localSheetId="1">'Responsibilities Matrix Rev.'!$3:$3</definedName>
    <definedName name="_xlnm.Print_Titles" localSheetId="3">'TMA Pilot Detail'!$3:$3</definedName>
    <definedName name="_xlnm.Print_Titles" localSheetId="2">'Utilities Pilot Detail'!$8:$9</definedName>
    <definedName name="Status">Lists!$B$40:$B$43</definedName>
  </definedNames>
  <calcPr calcId="145621"/>
</workbook>
</file>

<file path=xl/calcChain.xml><?xml version="1.0" encoding="utf-8"?>
<calcChain xmlns="http://schemas.openxmlformats.org/spreadsheetml/2006/main">
  <c r="K5" i="8" l="1"/>
  <c r="L5" i="8" s="1"/>
  <c r="M5" i="8" s="1"/>
  <c r="N5" i="8" s="1"/>
  <c r="O5" i="8" s="1"/>
  <c r="P5" i="8" s="1"/>
  <c r="Q5" i="8" s="1"/>
  <c r="R5" i="8" s="1"/>
  <c r="S5" i="8" s="1"/>
  <c r="T5" i="8" s="1"/>
  <c r="U5" i="8" s="1"/>
  <c r="V5" i="8" s="1"/>
  <c r="W5" i="8" s="1"/>
  <c r="X5" i="8" s="1"/>
  <c r="Y5" i="8" s="1"/>
  <c r="Z5" i="8" s="1"/>
  <c r="AA5" i="8" s="1"/>
  <c r="AB5" i="8" s="1"/>
  <c r="AC5" i="8" s="1"/>
  <c r="AD5" i="8" s="1"/>
  <c r="AE5" i="8" s="1"/>
  <c r="AF5" i="8" s="1"/>
  <c r="AG5" i="8" s="1"/>
  <c r="AH5" i="8" s="1"/>
  <c r="AI5" i="8" s="1"/>
  <c r="AJ5" i="8" s="1"/>
  <c r="AK5" i="8" s="1"/>
  <c r="AL5" i="8" s="1"/>
  <c r="AM5" i="8" s="1"/>
  <c r="AN5" i="8" s="1"/>
  <c r="AO5" i="8" s="1"/>
  <c r="AP5" i="8" s="1"/>
  <c r="AQ5" i="8" s="1"/>
  <c r="I4" i="8"/>
  <c r="J4" i="8" s="1"/>
  <c r="K4" i="8" s="1"/>
  <c r="L4" i="8" s="1"/>
  <c r="M4" i="8" s="1"/>
  <c r="N4" i="8" s="1"/>
  <c r="O4" i="8" s="1"/>
  <c r="P4" i="8" s="1"/>
  <c r="Q4" i="8" s="1"/>
  <c r="R4" i="8" s="1"/>
  <c r="S4" i="8" s="1"/>
  <c r="T4" i="8" s="1"/>
  <c r="U4" i="8" s="1"/>
  <c r="V4" i="8" s="1"/>
  <c r="W4" i="8" s="1"/>
  <c r="X4" i="8" s="1"/>
  <c r="Y4" i="8" s="1"/>
  <c r="Z4" i="8" s="1"/>
  <c r="AA4" i="8" s="1"/>
  <c r="AB4" i="8" s="1"/>
  <c r="AC4" i="8" s="1"/>
  <c r="AD4" i="8" s="1"/>
  <c r="AE4" i="8" s="1"/>
  <c r="AF4" i="8" s="1"/>
  <c r="AG4" i="8" s="1"/>
  <c r="AH4" i="8" s="1"/>
  <c r="AI4" i="8" s="1"/>
  <c r="AJ4" i="8" s="1"/>
  <c r="AK4" i="8" s="1"/>
  <c r="AL4" i="8" s="1"/>
  <c r="AM4" i="8" s="1"/>
  <c r="AN4" i="8" s="1"/>
  <c r="AO4" i="8" s="1"/>
  <c r="AP4" i="8" s="1"/>
  <c r="AQ4" i="8" s="1"/>
  <c r="I3" i="8"/>
  <c r="J3" i="8" s="1"/>
  <c r="K3" i="8" s="1"/>
  <c r="L3" i="8" s="1"/>
  <c r="M3" i="8" s="1"/>
  <c r="N3" i="8" s="1"/>
  <c r="O3" i="8" s="1"/>
  <c r="P3" i="8" s="1"/>
  <c r="Q3" i="8" s="1"/>
  <c r="R3" i="8" s="1"/>
  <c r="S3" i="8" s="1"/>
  <c r="T3" i="8" s="1"/>
  <c r="U3" i="8" s="1"/>
  <c r="V3" i="8" s="1"/>
  <c r="W3" i="8" s="1"/>
  <c r="X3" i="8" s="1"/>
  <c r="Y3" i="8" s="1"/>
  <c r="Z3" i="8" s="1"/>
  <c r="AA3" i="8" s="1"/>
  <c r="AB3" i="8" s="1"/>
  <c r="AC3" i="8" s="1"/>
  <c r="AD3" i="8" s="1"/>
  <c r="AE3" i="8" s="1"/>
  <c r="AF3" i="8" s="1"/>
  <c r="AG3" i="8" s="1"/>
  <c r="AH3" i="8" s="1"/>
  <c r="AI3" i="8" s="1"/>
  <c r="AJ3" i="8" s="1"/>
  <c r="AK3" i="8" s="1"/>
  <c r="AL3" i="8" s="1"/>
  <c r="AM3" i="8" s="1"/>
  <c r="AN3" i="8" s="1"/>
  <c r="AO3" i="8" s="1"/>
  <c r="AP3" i="8" s="1"/>
  <c r="AQ3" i="8" s="1"/>
  <c r="K5" i="5"/>
  <c r="L5" i="5" s="1"/>
  <c r="M5" i="5" s="1"/>
  <c r="N5" i="5" s="1"/>
  <c r="O5" i="5" s="1"/>
  <c r="P5" i="5" s="1"/>
  <c r="Q5" i="5" s="1"/>
  <c r="T5" i="5" s="1"/>
  <c r="V5" i="5" s="1"/>
  <c r="X5" i="5" s="1"/>
  <c r="Z5" i="5" s="1"/>
  <c r="AB5" i="5" s="1"/>
  <c r="AD5" i="5" s="1"/>
  <c r="AF5" i="5" s="1"/>
  <c r="AH5" i="5" s="1"/>
  <c r="AJ5" i="5" s="1"/>
  <c r="AL5" i="5" s="1"/>
  <c r="AN5" i="5" s="1"/>
  <c r="AP5" i="5" s="1"/>
  <c r="I4" i="5"/>
  <c r="J4" i="5" s="1"/>
  <c r="K4" i="5" s="1"/>
  <c r="L4" i="5" s="1"/>
  <c r="M4" i="5" s="1"/>
  <c r="N4" i="5" s="1"/>
  <c r="O4" i="5" s="1"/>
  <c r="P4" i="5" s="1"/>
  <c r="Q4" i="5" s="1"/>
  <c r="R4" i="5" s="1"/>
  <c r="S4" i="5" s="1"/>
  <c r="T4" i="5" s="1"/>
  <c r="U4" i="5" s="1"/>
  <c r="V4" i="5" s="1"/>
  <c r="W4" i="5" s="1"/>
  <c r="X4" i="5" s="1"/>
  <c r="Y4" i="5" s="1"/>
  <c r="Z4" i="5" s="1"/>
  <c r="AA4" i="5" s="1"/>
  <c r="AB4" i="5" s="1"/>
  <c r="AC4" i="5" s="1"/>
  <c r="AD4" i="5" s="1"/>
  <c r="AE4" i="5" s="1"/>
  <c r="AF4" i="5" s="1"/>
  <c r="AG4" i="5" s="1"/>
  <c r="AH4" i="5" s="1"/>
  <c r="AI4" i="5" s="1"/>
  <c r="AJ4" i="5" s="1"/>
  <c r="AK4" i="5" s="1"/>
  <c r="AL4" i="5" s="1"/>
  <c r="AM4" i="5" s="1"/>
  <c r="AN4" i="5" s="1"/>
  <c r="AO4" i="5" s="1"/>
  <c r="AP4" i="5" s="1"/>
  <c r="AQ4" i="5" s="1"/>
  <c r="I3" i="5"/>
  <c r="J3" i="5" s="1"/>
  <c r="K3" i="5" s="1"/>
  <c r="L3" i="5" s="1"/>
  <c r="M3" i="5" s="1"/>
  <c r="N3" i="5" s="1"/>
  <c r="O3" i="5" s="1"/>
  <c r="P3" i="5" s="1"/>
  <c r="Q3" i="5" s="1"/>
  <c r="R3" i="5" s="1"/>
  <c r="S3" i="5" s="1"/>
  <c r="T3" i="5" s="1"/>
  <c r="U3" i="5" s="1"/>
  <c r="V3" i="5" s="1"/>
  <c r="W3" i="5" s="1"/>
  <c r="X3" i="5" s="1"/>
  <c r="Y3" i="5" s="1"/>
  <c r="Z3" i="5" s="1"/>
  <c r="AA3" i="5" s="1"/>
  <c r="AB3" i="5" s="1"/>
  <c r="AC3" i="5" s="1"/>
  <c r="AD3" i="5" s="1"/>
  <c r="AE3" i="5" s="1"/>
  <c r="AF3" i="5" s="1"/>
  <c r="AG3" i="5" s="1"/>
  <c r="AH3" i="5" s="1"/>
  <c r="AI3" i="5" s="1"/>
  <c r="AJ3" i="5" s="1"/>
  <c r="AK3" i="5" s="1"/>
  <c r="AL3" i="5" s="1"/>
  <c r="AM3" i="5" s="1"/>
  <c r="AN3" i="5" s="1"/>
  <c r="AO3" i="5" s="1"/>
  <c r="AP3" i="5" s="1"/>
  <c r="AQ3" i="5" s="1"/>
</calcChain>
</file>

<file path=xl/sharedStrings.xml><?xml version="1.0" encoding="utf-8"?>
<sst xmlns="http://schemas.openxmlformats.org/spreadsheetml/2006/main" count="2354" uniqueCount="615">
  <si>
    <t>P</t>
  </si>
  <si>
    <t>S</t>
  </si>
  <si>
    <t>Primary</t>
  </si>
  <si>
    <t>Secondary</t>
  </si>
  <si>
    <t>Huron</t>
  </si>
  <si>
    <t>FP&amp;M</t>
  </si>
  <si>
    <t>Technology &amp; TMA</t>
  </si>
  <si>
    <t>Job Order Contracting (JOC)</t>
  </si>
  <si>
    <t xml:space="preserve">Dedicate at least a portion of an FTE to actively manage leave requests and complement the services provided by FMLA Source (this is further addressed in Huron’s HR assessment)
</t>
  </si>
  <si>
    <t xml:space="preserve">Better management of FMLA and leave
</t>
  </si>
  <si>
    <t>Enhance Productivity</t>
  </si>
  <si>
    <t>Zone realignment and level distribution of staff responsibilities</t>
  </si>
  <si>
    <t xml:space="preserve">Redefine current custodial and engineering zone boundaries and responsibilities, define the currently vague roles and responsibilities between trades and engineers as this delineation is not currently understood by the workers themselves nor by the clients they serve </t>
  </si>
  <si>
    <t>Work shift re-alignment</t>
  </si>
  <si>
    <t>Move majority of daytime custodial shifts to PM shifts to allow for fewer cleaning distractions; Add a PM shift to engineering and trades focused on preventive maintenance and a PM shift to custodial services to handle heavy cleaning; Delay planned reductions of custodial staff</t>
  </si>
  <si>
    <t>Job training and leadership development</t>
  </si>
  <si>
    <t>Set internal expectations and standards; ensure adequate training is provided to custodial and all staff; provide managers with ongoing leadership development opportunities</t>
  </si>
  <si>
    <t>FTE adjustments</t>
  </si>
  <si>
    <t>Strategic investments will allow FP&amp;M to realize opportunities to decrease its FTE count; however, FP&amp;M should allow for an increase in FTEs to support its administrative function</t>
  </si>
  <si>
    <t>Fully utilize current technology</t>
  </si>
  <si>
    <t>Focus on fully populating the TMA system, training staff, and mandating its use across FP&amp;M, bringing paper processes online</t>
  </si>
  <si>
    <t>Implement new technology</t>
  </si>
  <si>
    <r>
      <t>Institute a pilot project to roll out Mobile TMA; replace antiquated pager system</t>
    </r>
    <r>
      <rPr>
        <sz val="9"/>
        <color rgb="FFFF0000"/>
        <rFont val="Arial"/>
        <family val="2"/>
      </rPr>
      <t xml:space="preserve"> </t>
    </r>
  </si>
  <si>
    <t>Human Capital</t>
  </si>
  <si>
    <t>Technology</t>
  </si>
  <si>
    <t>Policies &amp; Procedures</t>
  </si>
  <si>
    <t>Enhance work order assignment process</t>
  </si>
  <si>
    <t>Improve DCS procedures, incl. GIRF</t>
  </si>
  <si>
    <t>Redefine purchasing authority and limits</t>
  </si>
  <si>
    <t>Improve customer transparency and trust</t>
  </si>
  <si>
    <t>Enhance the capabilities of the TMA system to bring the process fully online</t>
  </si>
  <si>
    <t>Implement job order contracting and strategic sourcing for outsourced construction work, create a GIRF customer brochure, hold contractors responsible through construction audits and use of CM at risk, update campus design standards, bring more rigor to internal record-keeping, raise signatory authority levels for AVP FP&amp;M</t>
  </si>
  <si>
    <t>Set supplies budgets and raise purchasing limits for custodial, trades and engineering supervisors to help eliminate  procurement delays</t>
  </si>
  <si>
    <t>Give customers visibility into budgeting, establish a Guide to Services and Service Level Agreements, set KPIs and perform regular customer surveys</t>
  </si>
  <si>
    <t xml:space="preserve">Implement Job Order Contracting and Strategic Sourcing, Develop a Customer Brochure for GIRF work  </t>
  </si>
  <si>
    <t xml:space="preserve">Perform Construction Audits </t>
  </si>
  <si>
    <t>WSU’s Office of Internal Audit should perform construction audits on all new major construction projects; external auditors may be used if necessary.  Continue to ensure that language is included in contracts to allow for such audits to take place.  Experience has shown that audits yield savings in excess of the audit cost itself.</t>
  </si>
  <si>
    <r>
      <t>Increase Use of the Construction Manager-at-Risk Project Delivery Method (</t>
    </r>
    <r>
      <rPr>
        <b/>
        <i/>
        <sz val="10"/>
        <color rgb="FF000000"/>
        <rFont val="Arial"/>
        <family val="2"/>
      </rPr>
      <t xml:space="preserve">CM-at-Risk) </t>
    </r>
  </si>
  <si>
    <t xml:space="preserve">WSU should increase the use of the CM-at-Risk project delivery method for capital and large GIRF projects. CM-at-Risk requires the contractor to provide the university with a guaranteed maximum price for all costs associated with design, construction, and delivery of the project—this places the onus to control costs on the contractor rather than the university.  </t>
  </si>
  <si>
    <t xml:space="preserve">Update Campus Design Standards </t>
  </si>
  <si>
    <r>
      <t>Update the campus design standards and put a process in place to ensure they are updated annually. Make certain the engineers’ and trades’ preferences on the standards are regularly sought and incorporated in each update cycle.</t>
    </r>
    <r>
      <rPr>
        <sz val="10"/>
        <color rgb="FFFF0000"/>
        <rFont val="Arial"/>
        <family val="2"/>
      </rPr>
      <t xml:space="preserve"> </t>
    </r>
  </si>
  <si>
    <t xml:space="preserve">Bring Rigor to Change Order Record-Keeping </t>
  </si>
  <si>
    <r>
      <t>DCS needs to bring more rigor to the processes they use to record cost increases and schedule impacts resulting from scope creep initiated by client changes.  Client changes should be handled as a change order to the project where the client agrees, as indicated by their signature approval, to cost additions, schedule changes and any other impacts or risks that may be indicated.</t>
    </r>
    <r>
      <rPr>
        <sz val="10"/>
        <color rgb="FFFF0000"/>
        <rFont val="Arial"/>
        <family val="2"/>
      </rPr>
      <t xml:space="preserve"> </t>
    </r>
  </si>
  <si>
    <t xml:space="preserve">Increase Signatory Authority for AVP FP&amp;M </t>
  </si>
  <si>
    <t xml:space="preserve">While the authority of the AVP of FP&amp;M was recently revised, Huron recommends a further increase to this position’s delegated signature authority on all construction contracts, change orders and professional services contracts to $250K (from $100K for construction contracts, N/A for design contracts). </t>
  </si>
  <si>
    <r>
      <t>§</t>
    </r>
    <r>
      <rPr>
        <b/>
        <sz val="9"/>
        <color rgb="FF000000"/>
        <rFont val="Arial"/>
        <family val="2"/>
      </rPr>
      <t xml:space="preserve">Provide for sub-metering: </t>
    </r>
    <r>
      <rPr>
        <sz val="9"/>
        <color rgb="FF000000"/>
        <rFont val="Arial"/>
        <family val="2"/>
      </rPr>
      <t xml:space="preserve">As a key enabler for unit level-budgeting, each building should be separately metered, like a home, to accurately attribute usage to the appropriate owner. </t>
    </r>
    <r>
      <rPr>
        <b/>
        <sz val="9"/>
        <color rgb="FF000000"/>
        <rFont val="Arial"/>
        <family val="2"/>
      </rPr>
      <t xml:space="preserve"> </t>
    </r>
  </si>
  <si>
    <r>
      <t>§</t>
    </r>
    <r>
      <rPr>
        <b/>
        <sz val="9"/>
        <color rgb="FF000000"/>
        <rFont val="Arial"/>
        <family val="2"/>
      </rPr>
      <t xml:space="preserve">Shift utility budgeting responsibilities: </t>
    </r>
    <r>
      <rPr>
        <sz val="9"/>
        <color rgb="FF000000"/>
        <rFont val="Arial"/>
        <family val="2"/>
      </rPr>
      <t xml:space="preserve">Better budgeting provides Deans and Directors with a detailed understanding of their department’s energy usage and incentivizes them to decrease consumption by allowing the department to reabsorb savings realized through conservation measures. </t>
    </r>
  </si>
  <si>
    <r>
      <t>§</t>
    </r>
    <r>
      <rPr>
        <b/>
        <sz val="9"/>
        <color rgb="FF000000"/>
        <rFont val="Arial"/>
        <family val="2"/>
      </rPr>
      <t xml:space="preserve">Implement a robust marketing plan: </t>
    </r>
    <r>
      <rPr>
        <sz val="9"/>
        <color rgb="FF000000"/>
        <rFont val="Arial"/>
        <family val="2"/>
      </rPr>
      <t>FP&amp;M, in concert with WSU’s marketing department, should introduce a comprehensive campaign focused on changing WSU’s attitude and behavior towards energy consumption. Such a campaign will help students, professors, and staff understand the consequences of unnecessary energy usage and provide examples of ways they can impact WSU’s collective goal of reducing energy consumption.</t>
    </r>
  </si>
  <si>
    <r>
      <t>§</t>
    </r>
    <r>
      <rPr>
        <b/>
        <sz val="9"/>
        <color rgb="FF000000"/>
        <rFont val="Arial"/>
        <family val="2"/>
      </rPr>
      <t xml:space="preserve">Performance contracting: </t>
    </r>
    <r>
      <rPr>
        <sz val="9"/>
        <color rgb="FF000000"/>
        <rFont val="Arial"/>
        <family val="2"/>
      </rPr>
      <t>Establish a performance contract with a major utility infrastructure vendor.  This will allow the university to finance much needed energy infrastructure improvements at little to no upfront cost.</t>
    </r>
  </si>
  <si>
    <r>
      <t>§</t>
    </r>
    <r>
      <rPr>
        <b/>
        <sz val="9"/>
        <color rgb="FF000000"/>
        <rFont val="Arial"/>
        <family val="2"/>
      </rPr>
      <t xml:space="preserve">Create a central monitoring and control station: </t>
    </r>
    <r>
      <rPr>
        <sz val="9"/>
        <color rgb="FF000000"/>
        <rFont val="Arial"/>
        <family val="2"/>
      </rPr>
      <t xml:space="preserve">By digitizing WSU’s energy producing infrastructure and tying it all into a central unit, FP&amp;M can decrease its overall consumption by monitoring and controlling energy usage from a central control room, reducing its need for such a large force of engineers. </t>
    </r>
  </si>
  <si>
    <r>
      <t>§</t>
    </r>
    <r>
      <rPr>
        <b/>
        <sz val="9"/>
        <color rgb="FF000000"/>
        <rFont val="Arial"/>
        <family val="2"/>
      </rPr>
      <t xml:space="preserve">Implement system shutdowns during non-peak times and adjust building temperatures: </t>
    </r>
    <r>
      <rPr>
        <sz val="9"/>
        <color rgb="FF000000"/>
        <rFont val="Arial"/>
        <family val="2"/>
      </rPr>
      <t xml:space="preserve">WSU should commence systematic shutdowns of non-critical energy systems during evening hours and weekends. Thermostats should be digitized and set to a standard, efficient, yet comfortable temperature during the day. </t>
    </r>
    <r>
      <rPr>
        <b/>
        <sz val="9"/>
        <color rgb="FF000000"/>
        <rFont val="Arial"/>
        <family val="2"/>
      </rPr>
      <t xml:space="preserve"> </t>
    </r>
  </si>
  <si>
    <r>
      <t>§</t>
    </r>
    <r>
      <rPr>
        <b/>
        <sz val="9"/>
        <color rgb="FF000000"/>
        <rFont val="Arial"/>
        <family val="2"/>
      </rPr>
      <t xml:space="preserve">Consolidate distributed boilers and chillers: </t>
    </r>
    <r>
      <rPr>
        <sz val="9"/>
        <color rgb="FF000000"/>
        <rFont val="Arial"/>
        <family val="2"/>
      </rPr>
      <t>Boilers and chillers are widely distributed on campus, requiring a multitude of engineers to operate, maintain, and repair the units. WSU should begin distributing steam  and AC according to a district concept by consolidating units into neighboring plants as they end their useful lives.</t>
    </r>
    <r>
      <rPr>
        <b/>
        <sz val="9"/>
        <color rgb="FF000000"/>
        <rFont val="Arial"/>
        <family val="2"/>
      </rPr>
      <t xml:space="preserve"> </t>
    </r>
  </si>
  <si>
    <r>
      <t>§</t>
    </r>
    <r>
      <rPr>
        <b/>
        <sz val="9"/>
        <color rgb="FF000000"/>
        <rFont val="Arial"/>
        <family val="2"/>
      </rPr>
      <t xml:space="preserve">Set achievable goals and make them public: </t>
    </r>
    <r>
      <rPr>
        <sz val="9"/>
        <color rgb="FF000000"/>
        <rFont val="Arial"/>
        <family val="2"/>
      </rPr>
      <t>To generate momentum behind WSU’s energy plan, campus leadership should set a public goal of reducing specific levels of consumption by a certain date and update the campus regularly on the progress of the campaign.  Milestones should be publicly celebrated and units rewarded for any contributions made towards reaching these milestones.</t>
    </r>
    <r>
      <rPr>
        <b/>
        <sz val="9"/>
        <color rgb="FF000000"/>
        <rFont val="Arial"/>
        <family val="2"/>
      </rPr>
      <t xml:space="preserve"> </t>
    </r>
  </si>
  <si>
    <r>
      <t>§</t>
    </r>
    <r>
      <rPr>
        <b/>
        <sz val="9"/>
        <color rgb="FF000000"/>
        <rFont val="Arial"/>
        <family val="2"/>
      </rPr>
      <t xml:space="preserve">Establish a plan for LEED Certification: </t>
    </r>
    <r>
      <rPr>
        <sz val="9"/>
        <color rgb="FF000000"/>
        <rFont val="Arial"/>
        <family val="2"/>
      </rPr>
      <t xml:space="preserve">A plan should be set in motion to ensure any major capital projects or renovations are constructed according to green building practices to ensure they are as efficient as possible; the Board of Governors should require that any capital project moving forward attain a LEED Rating of “Silver” or higher.   </t>
    </r>
  </si>
  <si>
    <r>
      <t>§</t>
    </r>
    <r>
      <rPr>
        <b/>
        <sz val="9"/>
        <color rgb="FF000000"/>
        <rFont val="Arial"/>
        <family val="2"/>
      </rPr>
      <t xml:space="preserve">Negotiate rates where possible: </t>
    </r>
    <r>
      <rPr>
        <sz val="9"/>
        <color rgb="FF000000"/>
        <rFont val="Arial"/>
        <family val="2"/>
      </rPr>
      <t>Negotiate with the City to have the irrigation water and cooling tower makeup water exempted from campus sewer charges.</t>
    </r>
  </si>
  <si>
    <r>
      <t>Implement job order contracting (JOC) and strategic sourcing with support from WSU’s purchasing office to enable less expensive and quicker construction procurement and delivery, development of a partner relationship based on work performance, and standard pricing and specifications via a published unit price book. Job order contracting is expected to save up to 10% in design and engineering costs. Define the options available (Just do it, etc.), the steps involved, the criteria FP&amp;M uses to prioritize requests, and the process to refund unused customer money in a timely fashion.</t>
    </r>
    <r>
      <rPr>
        <b/>
        <sz val="10"/>
        <color rgb="FFFFFFFF"/>
        <rFont val="Arial"/>
        <family val="2"/>
      </rPr>
      <t xml:space="preserve"> </t>
    </r>
  </si>
  <si>
    <t xml:space="preserve"> 5 staff additions proposed - tent</t>
  </si>
  <si>
    <t>Organizational Alignment - Custodial</t>
  </si>
  <si>
    <t>Organizational Alignment - Engineering</t>
  </si>
  <si>
    <t>Redefine current custodial zone boundaries - geographically contiguous</t>
  </si>
  <si>
    <t>Define roles and responsibilities between trades and engineers</t>
  </si>
  <si>
    <t>x</t>
  </si>
  <si>
    <t>Move majority of daytime custodial shifts to PM shifts to allow for fewer distractions</t>
  </si>
  <si>
    <t>Job Training and Leadership Development</t>
  </si>
  <si>
    <t xml:space="preserve">Perform a training needs assessment </t>
  </si>
  <si>
    <t>TBD</t>
  </si>
  <si>
    <t>Train staff</t>
  </si>
  <si>
    <t>Mobile TMA pilot</t>
  </si>
  <si>
    <t>Replace pager system</t>
  </si>
  <si>
    <t>Transparency and Trust</t>
  </si>
  <si>
    <t>Create a GIRF customer brochure</t>
  </si>
  <si>
    <t>Update Campus Design Standards</t>
  </si>
  <si>
    <t>Raise signatory authority levels for AVP FP&amp;M</t>
  </si>
  <si>
    <t>Set supplies budgets and raise purchasing limits for supervisors</t>
  </si>
  <si>
    <t>X</t>
  </si>
  <si>
    <t>Give customers visibility into budgeting</t>
  </si>
  <si>
    <t>Establish a Guide to Services and Service Level Agreements</t>
  </si>
  <si>
    <t>Set KPIs</t>
  </si>
  <si>
    <t>Perform regular customer surveys</t>
  </si>
  <si>
    <t>Shift utilities budgeting to units</t>
  </si>
  <si>
    <t>Implement robust marketing plan</t>
  </si>
  <si>
    <t>Establish a plan for LEED Certification</t>
  </si>
  <si>
    <t>Negotiate rates where possible (irrigation water and cooling tower makeup water exempted from campus sewer charges)</t>
  </si>
  <si>
    <t>Energy Management</t>
  </si>
  <si>
    <t>Implement Performance Contracting</t>
  </si>
  <si>
    <t>A</t>
  </si>
  <si>
    <t>Advisory</t>
  </si>
  <si>
    <t>Notes</t>
  </si>
  <si>
    <t>Will be part of PC</t>
  </si>
  <si>
    <t>Role Key</t>
  </si>
  <si>
    <t>Long-term</t>
  </si>
  <si>
    <t>Urgency Key</t>
  </si>
  <si>
    <t>Urgency</t>
  </si>
  <si>
    <t xml:space="preserve">Redefine current custodial responsibilities - balanced supervisor responsibilities </t>
  </si>
  <si>
    <t>Ensure adequate training is provided to staff</t>
  </si>
  <si>
    <t>Roles</t>
  </si>
  <si>
    <t>S-Budgeting</t>
  </si>
  <si>
    <t>S-Marketing</t>
  </si>
  <si>
    <t>Maintain a special projects team (evening shift) to address issues (e.g. floor stripping, waxing, buffing)</t>
  </si>
  <si>
    <t>S-Board</t>
  </si>
  <si>
    <t>Huron provided sample to Megan Etue</t>
  </si>
  <si>
    <t>Megan reaching out to other units across campus who have implemented surveys</t>
  </si>
  <si>
    <t>Assess current and build TMA capabilities</t>
  </si>
  <si>
    <t>Mandate TMA's use across FP&amp;M</t>
  </si>
  <si>
    <t>TMA is currently assessing usage and capabilities</t>
  </si>
  <si>
    <t>Will be possible once TMA is fully in use</t>
  </si>
  <si>
    <t>Other WSU Units</t>
  </si>
  <si>
    <t>DCS Process Improvements</t>
  </si>
  <si>
    <t>Perform Construction Audits</t>
  </si>
  <si>
    <t>Internal audit has begun this already</t>
  </si>
  <si>
    <t>Bring Rigor to Change Order Record-Keeping</t>
  </si>
  <si>
    <t>S-Multiple</t>
  </si>
  <si>
    <t>1, 2, 3</t>
  </si>
  <si>
    <t>High Priority</t>
  </si>
  <si>
    <t>Medium Priority</t>
  </si>
  <si>
    <t>Week</t>
  </si>
  <si>
    <t>Steering Committee Meeting</t>
  </si>
  <si>
    <t>Tasks/Activities</t>
  </si>
  <si>
    <t>Status</t>
  </si>
  <si>
    <t>Start</t>
  </si>
  <si>
    <t>End</t>
  </si>
  <si>
    <t xml:space="preserve">I. General </t>
  </si>
  <si>
    <t>Ongoing</t>
  </si>
  <si>
    <t>xx</t>
  </si>
  <si>
    <t>Not Started</t>
  </si>
  <si>
    <t>Board of Governors Meeting</t>
  </si>
  <si>
    <t>http://bog.wayne.edu/meetings/index.php</t>
  </si>
  <si>
    <t>A. Review Huron Recommendations with FP&amp;M Leadership</t>
  </si>
  <si>
    <t>C. Complete Responsibilities Matrix</t>
  </si>
  <si>
    <t>D. Complete Workplan</t>
  </si>
  <si>
    <t>Develop a plan to consolidate distributed boilers and chillers (long-term strategy)</t>
  </si>
  <si>
    <t>Establish a Long-Term Energy Conservation Strategy</t>
  </si>
  <si>
    <t>Will likely taper to bi-weekly meetings</t>
  </si>
  <si>
    <t>Huron Role</t>
  </si>
  <si>
    <t>Priority</t>
  </si>
  <si>
    <t>Transparency - GIRF brochure</t>
  </si>
  <si>
    <t>Transparency - budgeting</t>
  </si>
  <si>
    <t>III. Job Order Contracting (JOC)</t>
  </si>
  <si>
    <t xml:space="preserve"> IV. Raise signatory authority levels for AVP FP&amp;M</t>
  </si>
  <si>
    <t>VII. Give Customers Visibility into Budgeting</t>
  </si>
  <si>
    <t>VIII. Shift utilities budgeting to units</t>
  </si>
  <si>
    <t>Primary Owner</t>
  </si>
  <si>
    <t>Secondary Owner</t>
  </si>
  <si>
    <t>B. Status updates with FP&amp;M area leaders</t>
  </si>
  <si>
    <t>A. Initial conversations with Siemens Representatives</t>
  </si>
  <si>
    <t>Jim Sears</t>
  </si>
  <si>
    <t>Larry Fodor</t>
  </si>
  <si>
    <t>Dara Moses</t>
  </si>
  <si>
    <t>Bob Hascall</t>
  </si>
  <si>
    <t>Budgeting Office</t>
  </si>
  <si>
    <t>Marketing Office</t>
  </si>
  <si>
    <t>Delayed</t>
  </si>
  <si>
    <t>Complete</t>
  </si>
  <si>
    <t>Owners</t>
  </si>
  <si>
    <t>Larry Fodor/
Jim Sears</t>
  </si>
  <si>
    <t>Rick Nork</t>
  </si>
  <si>
    <t>A. Initial conversations with The Gordian Group representatives</t>
  </si>
  <si>
    <t>B. Provide Gordian with WSU data</t>
  </si>
  <si>
    <t>A. Initial conversations with TMA representatives</t>
  </si>
  <si>
    <t>D. Fully populate TMA database</t>
  </si>
  <si>
    <t>B. Assessment of database and evaluation of current module use</t>
  </si>
  <si>
    <t>2. Purchase needed equipment</t>
  </si>
  <si>
    <t>4. Train staff</t>
  </si>
  <si>
    <t>5. Implement Pilot</t>
  </si>
  <si>
    <t>6. Evaluate Pilot</t>
  </si>
  <si>
    <t>E. Train staff on full TMA utilization, incl. work order assignment process</t>
  </si>
  <si>
    <t>F. Mobile TMA Pilot</t>
  </si>
  <si>
    <t>1. Evaluate options - cellular vs. mobile, replacement of pagers</t>
  </si>
  <si>
    <t>A. Meet with WSU Marketing to assess potential for collaboration</t>
  </si>
  <si>
    <t>D. Develop customer brochure</t>
  </si>
  <si>
    <t>C. Collect samples from other universities and/or WSU areas</t>
  </si>
  <si>
    <t>B. Meet with Budgeting Office to discuss implementation</t>
  </si>
  <si>
    <t>Randy Paquette</t>
  </si>
  <si>
    <t>C. Evaluate TMA's plan to enhance product utilization</t>
  </si>
  <si>
    <t>-</t>
  </si>
  <si>
    <t>F. Prepare and send weekly/bi-weekly updates to PMO</t>
  </si>
  <si>
    <t>G. Prepare Steering Committee materials</t>
  </si>
  <si>
    <t>3. Develop evaluation tracking methodology</t>
  </si>
  <si>
    <t>E. Submit draft Matrix and Workplan to FP&amp;M</t>
  </si>
  <si>
    <t xml:space="preserve">A. Review Huron recommendation with Rick Nork &amp; gain sign-off </t>
  </si>
  <si>
    <t>B. Develop revised policy language</t>
  </si>
  <si>
    <t>Workplan order</t>
  </si>
  <si>
    <t>JOC</t>
  </si>
  <si>
    <t>AVP FP&amp;M Signatory Authority</t>
  </si>
  <si>
    <t>Utilities budgeting</t>
  </si>
  <si>
    <t>Energy strategy</t>
  </si>
  <si>
    <t>Monitoring and control center</t>
  </si>
  <si>
    <t>Negotiate rates (water)</t>
  </si>
  <si>
    <t>Custodial should be more involved than engineering</t>
  </si>
  <si>
    <t>Assess how vendor can help</t>
  </si>
  <si>
    <t>Need Rick's buy in and Board approval; Huron can help write something up and get it approved</t>
  </si>
  <si>
    <t>Long-term strategy, for once PC allows sub-metering, see if we can work with Michael Wright on this</t>
  </si>
  <si>
    <t>Huron can help FP&amp;M with visioning and strategy creation</t>
  </si>
  <si>
    <t>Bring work order assignment process fully online</t>
  </si>
  <si>
    <t>Sub-metering - to enable unit level-budgeting, sub-meter each building</t>
  </si>
  <si>
    <t>Performance contracting incl. sub-metering</t>
  </si>
  <si>
    <t>HURON RECOMMENDATIONS - IMPLEMENTATION RESPONSIBILITIES - DRAFT</t>
  </si>
  <si>
    <t>C. Present proposal to Board of Directors &amp; gain sign-off</t>
  </si>
  <si>
    <t>D. Implement policy revision</t>
  </si>
  <si>
    <t>for this and above, there are some accounting challenges, Jim would like to do this as a later date</t>
  </si>
  <si>
    <t>Redefine engineering organziational structure and responsibility centers</t>
  </si>
  <si>
    <t>Jim feels that they're doing the best they can here with the new structure</t>
  </si>
  <si>
    <t xml:space="preserve">Among challenges we'll face, budgets have been authorized for FY12, 29 positions being deleted, have to imlement this org structure, can post the positions -- have to hire 3 first class, a few seconds, the AD positions, will take some time to hire this - incl. the go between -- change to a 2 b/c will take more time to get that person hired, etc. </t>
  </si>
  <si>
    <t>Need more time to assess this w/ regards to the trades - have talked about this, might happen eventually, but not yet</t>
  </si>
  <si>
    <t xml:space="preserve">Set internal performance expectations and standards </t>
  </si>
  <si>
    <t>they agree this is necessary, donald is working on this… megan is beg to work with donald today to work on charting the buildings scheduled for service over the various shifts, hopefully that will be done for us next week, after this is established, Jim wants custodial to work on developing this to be for SLAs</t>
  </si>
  <si>
    <t>in complete agreement that TMA is really important, among the top 3 initiatives they need to address, very concerned about the schedule… within the end of the month hope to get feedback about the use of this -- established an IT steering committee, Jims direct reports minus larry plus jason</t>
  </si>
  <si>
    <t xml:space="preserve">Create a central monitoring and control station </t>
  </si>
  <si>
    <t>Add a PM shift to engineering focused on preventive maintenance, and add trades in time if needed and if possible</t>
  </si>
  <si>
    <t>CM at Risk</t>
  </si>
  <si>
    <t>Need to coordinate with budgeting recommendations</t>
  </si>
  <si>
    <t>Already working on this, but can be expanded with PC, integrated with technology approach</t>
  </si>
  <si>
    <t xml:space="preserve">Review task codes, prioritize preventive maintenance schedules and populate the TMA system </t>
  </si>
  <si>
    <t>Integrate cost accounting capability; Temps or students?</t>
  </si>
  <si>
    <t xml:space="preserve">Build budget for APPA training, etc.; can OTL help? </t>
  </si>
  <si>
    <t>V. Technology &amp; TMA - timeline TBD</t>
  </si>
  <si>
    <t>G. Provide Siemens outline of desired executive summary including validatation of sole source approach</t>
  </si>
  <si>
    <t>E. Develop Communications Materials for Deans (PPT)</t>
  </si>
  <si>
    <t>G. Coordinate billing processes between Angie and Celeste</t>
  </si>
  <si>
    <t>Mike Colburn</t>
  </si>
  <si>
    <t>C. Gain Provost Sign off</t>
  </si>
  <si>
    <t>D. Develop Pilot Project - incl. Terms/Incentives</t>
  </si>
  <si>
    <t>B. Interim draft proposal due from Siemens</t>
  </si>
  <si>
    <t>C. Review, modify proposal; pose additional questions to Siemens</t>
  </si>
  <si>
    <t>D. Obtain boiler plate Letter of Understanding and Letter of Intent</t>
  </si>
  <si>
    <t>E. Decide on and get Jim's sign off on prioritized target buildings and desired payback period range for Phase 1</t>
  </si>
  <si>
    <t>F. Provide Siemens with WSU data, incl. prioritized target buildings and desired payback period range for Phase 1</t>
  </si>
  <si>
    <t>H. Siemens site visit</t>
  </si>
  <si>
    <t>I. Final draft proposal due from Siemens - incl. executive summary and proposed costs of Preliminary Analysis (distinct document)</t>
  </si>
  <si>
    <t>F. Communicate Pilot Project to Deans</t>
  </si>
  <si>
    <t>H. Implement Pilot Project</t>
  </si>
  <si>
    <t>HURON / FP&amp;M IMPLEMENTATION WORKPLAN - DRAFT</t>
  </si>
  <si>
    <t>II. Performance Contracting - Phase 1</t>
  </si>
  <si>
    <t>Underway</t>
  </si>
  <si>
    <t xml:space="preserve">J. Present proposal to Rick Nork </t>
  </si>
  <si>
    <t>1. Receive Casher Project Cost Proposal</t>
  </si>
  <si>
    <t>3. Prepare and Send Contract to S/G</t>
  </si>
  <si>
    <t>2. Meet with Gordian Group on Proposal</t>
  </si>
  <si>
    <t>5. Complete Cashier's Project (Confirm data with Customer)</t>
  </si>
  <si>
    <t>6. Post Project Review (Post Mortem )</t>
  </si>
  <si>
    <t>5. Begin Scope Development of Selected Projects</t>
  </si>
  <si>
    <t>6. Selected Project Scopes to Gordian Group</t>
  </si>
  <si>
    <t>7. Confirm with Gordian/ Delivery of Projects Cost Proposal</t>
  </si>
  <si>
    <t>8. WSU Final Review and Confirm with Customer</t>
  </si>
  <si>
    <t>9. Prepare and Send Contracts</t>
  </si>
  <si>
    <t>10. Implement Work</t>
  </si>
  <si>
    <t>11. Post Project Review (Post Mortem )</t>
  </si>
  <si>
    <r>
      <t xml:space="preserve">4. Meet with Customers (Powerpoint) Confirm Phase </t>
    </r>
    <r>
      <rPr>
        <sz val="10"/>
        <rFont val="Times New Roman"/>
        <family val="1"/>
      </rPr>
      <t>II</t>
    </r>
    <r>
      <rPr>
        <sz val="10"/>
        <rFont val="Arial"/>
        <family val="2"/>
      </rPr>
      <t xml:space="preserve"> Projects (~6)</t>
    </r>
  </si>
  <si>
    <t>M. WSU/Huron reviews and approves preliminary ECMs</t>
  </si>
  <si>
    <t>N. Siemens Performs Detailed Analysis &amp; proposes final ECM's</t>
  </si>
  <si>
    <t>D. Technology Demo by Gordian</t>
  </si>
  <si>
    <r>
      <t xml:space="preserve">E. Test-run Project with Cashier's Office - Phase </t>
    </r>
    <r>
      <rPr>
        <sz val="10"/>
        <rFont val="Times New Roman"/>
        <family val="1"/>
      </rPr>
      <t>I</t>
    </r>
  </si>
  <si>
    <t>P. Negotiate and finalize contract with Siemens incl. financing, measurement and verification (M&amp;V), and inclusion of Huron recommendations (i.e. building sub-metering)</t>
  </si>
  <si>
    <t xml:space="preserve">Q. OGC to review terms and conditions of Performance Contract </t>
  </si>
  <si>
    <t>K. Siemens Performs Preliminary Analysis</t>
  </si>
  <si>
    <t>4. Construction (true end date is #5 end date)</t>
  </si>
  <si>
    <t>H. Send out RFI for Customized and Standard Offerings</t>
  </si>
  <si>
    <t>J. Select Company and Sign Contract</t>
  </si>
  <si>
    <t>K. Orientation</t>
  </si>
  <si>
    <t>L. Technology Setup (configure system)</t>
  </si>
  <si>
    <t>M. Construction Task Catalog (CTC) Development</t>
  </si>
  <si>
    <t>N. Technical Specifications Development</t>
  </si>
  <si>
    <t>O. JOC Documents Development -Custom JOC Program (Construction?) MGR. Relationship (WSU Program)</t>
  </si>
  <si>
    <t>O. 1. RFP for JOC Program Mgr. to Purchase</t>
  </si>
  <si>
    <t>O. 2. Replies Due From RFP</t>
  </si>
  <si>
    <t>O. 3. Contract Complete with JOC Program Mgr.</t>
  </si>
  <si>
    <t>O. 4. Begin RFI Development Contracts (confirm with Mgr.)</t>
  </si>
  <si>
    <t>P. Market JOC Program</t>
  </si>
  <si>
    <t>Q. Workshops and Training</t>
  </si>
  <si>
    <t>R. Implement Use of JOC</t>
  </si>
  <si>
    <t>?</t>
  </si>
  <si>
    <t>? = bob checked, need to understand how he envisions us being able to help</t>
  </si>
  <si>
    <t>Megan has a draft; work w/ her to identify the are owners, sit with them to sketch out the processes (rather than assign them to write it)</t>
  </si>
  <si>
    <t>Work with Ricardo and Megan to document the GIRF process and write this up, even if it will change with JOC  - does Megan have Emory's?</t>
  </si>
  <si>
    <t>Start in Oct, full roll out in November</t>
  </si>
  <si>
    <t>Work with Larry to clearly map which buildings are not yet sub-metered, work with Siemens to make sure they look at this, we need a plan for submetering to be developed espec with regards to pilot roll out</t>
  </si>
  <si>
    <t>Part of pilot -- work with sustainability guy to meet with individual deans and identify areas for development to underpin the larger efforts --- do we also need to meet with the marketing dept?</t>
  </si>
  <si>
    <t>Larry and Bob to talk about this</t>
  </si>
  <si>
    <t>Help Megan review/get these rolls filled out - with HR's help   -- we could try to sit down with leadership staff and make a list of what the training needs are, set priorities</t>
  </si>
  <si>
    <t>Bob and I should offer to sit down and ask the right questions, Megan could come with us -- start w area leaders, Randy, Mike etc.  (Jim's direct reports)</t>
  </si>
  <si>
    <t xml:space="preserve">starting to establish expectations for staff in dept, in relation to KPIs… -- org needs to have performance expectations and standards established in each area -- </t>
  </si>
  <si>
    <t>Get an update from Ricardo on where they are with KPIs, that's the starting point for setting expectations… can we take one area and use that as an example to set performance expectations -- maybe custodial…  -- offering to assist Ricardo with developing KPIs</t>
  </si>
  <si>
    <t>Can use free training available… after we know the needs, explore what free options exist… -- after the assessment</t>
  </si>
  <si>
    <t>we need to have a conversation with Jim… Mike C is working on the pilot buildings but we need a top down declaration that says we're going to start using this as a tool…we need everyone to be using it -- be clear that Jim starts getting on a soap box about this</t>
  </si>
  <si>
    <r>
      <t xml:space="preserve">we need to  pin down a vision for technology for the organization, we've heard this loud and clear,… understand mike's vision about this… and when is he planning to do this -- put a field communication plan in place..  -- Our role is to facilitiate that this is a reported problem and we want to </t>
    </r>
    <r>
      <rPr>
        <b/>
        <i/>
        <sz val="10"/>
        <color rgb="FFFF0000"/>
        <rFont val="Arial"/>
        <family val="2"/>
      </rPr>
      <t>help mike put the strategy together</t>
    </r>
  </si>
  <si>
    <t xml:space="preserve">we need to understand what the flow is today vs. when we did our assessment…  looking at the process and seeking opportunitites for improvement - fine if limited to the 3 pilot buildings, start with Angela… to understand if changes have been put in place... </t>
  </si>
  <si>
    <t>Ricardo is doing this… we need to add input</t>
  </si>
  <si>
    <t>talk to rick pettit -- describing the GIRF process as it is today and will JOC replace the GIRF process -- confirm with him that they can do small projects as well, should have a contractor on campus -- and if he concurs with that</t>
  </si>
  <si>
    <t xml:space="preserve">maybe we need to help people understand the process… </t>
  </si>
  <si>
    <t xml:space="preserve">revisit with megan the process --- </t>
  </si>
  <si>
    <t>start with 3 pilot buildings… sending out to them first</t>
  </si>
  <si>
    <t>Bob wants to meet with the internal audit people and understand what that was… Touch base with Andrew and understand what they're doing</t>
  </si>
  <si>
    <t xml:space="preserve">Bob could work with assigned representatives from various depts assigned by Mike and Randy to get a draft going?  -- several examples of these, Randy should put together a group of Project managers, appoint a few people from Mike…   -- Bob can walk throuhg and make changes to it... </t>
  </si>
  <si>
    <t>Bob works with Larry - maybe we need to draft the plan</t>
  </si>
  <si>
    <t>Darryl -- Megan, me and Bob</t>
  </si>
  <si>
    <t>Grounds assessment</t>
  </si>
  <si>
    <t>Look at those 2 processes/projects to see if there isnt a better way to do this?</t>
  </si>
  <si>
    <t xml:space="preserve">may be a site visit…  -- to take a day or so… </t>
  </si>
  <si>
    <t xml:space="preserve">Set up a conversation with Jim for next week -- </t>
  </si>
  <si>
    <t>cust survye</t>
  </si>
  <si>
    <t>1) systems analysis</t>
  </si>
  <si>
    <t xml:space="preserve">2) decide on questions - and group of people </t>
  </si>
  <si>
    <t>3) who to roll out to -- phased or not</t>
  </si>
  <si>
    <t xml:space="preserve">4) reporting -- back… </t>
  </si>
  <si>
    <t xml:space="preserve">5) message for </t>
  </si>
  <si>
    <t>Megan Etue</t>
  </si>
  <si>
    <t>B. Identify desired sections for the Guide</t>
  </si>
  <si>
    <t>C. Identify area owners for each section</t>
  </si>
  <si>
    <t>D. Meet with area owners to document processes, what is/is not covered in each area, and customer steps</t>
  </si>
  <si>
    <t>E. Meet with select customers to identify what processes customers need to better understand</t>
  </si>
  <si>
    <t>3. Finalize PowerPoint Marketing Tool</t>
  </si>
  <si>
    <t xml:space="preserve">DEVELOP WORK ORDER MANAGEMENT PROCESS </t>
  </si>
  <si>
    <t>FP&amp;M- TMA- PILOT PROGRAM(COHN, LAW, ENGINEERING)</t>
  </si>
  <si>
    <t>No.</t>
  </si>
  <si>
    <t>Tasks</t>
  </si>
  <si>
    <t xml:space="preserve">Activities </t>
  </si>
  <si>
    <t>Sub-Activities</t>
  </si>
  <si>
    <t>Details</t>
  </si>
  <si>
    <t xml:space="preserve">Primary Owner </t>
  </si>
  <si>
    <t xml:space="preserve">Secondary Owner </t>
  </si>
  <si>
    <t xml:space="preserve">Status </t>
  </si>
  <si>
    <t xml:space="preserve">Start Date </t>
  </si>
  <si>
    <t>Target End Date</t>
  </si>
  <si>
    <t>M.Colburn</t>
  </si>
  <si>
    <t>P.Panhale</t>
  </si>
  <si>
    <t>1.1.</t>
  </si>
  <si>
    <t>Facilities Operations</t>
  </si>
  <si>
    <t>1.1.1.</t>
  </si>
  <si>
    <t>Develop "Open/Edit/Close "Work order process</t>
  </si>
  <si>
    <t>1.1.2.</t>
  </si>
  <si>
    <t xml:space="preserve">Develop transfer and follow up process with other departments </t>
  </si>
  <si>
    <t>1.1.3.</t>
  </si>
  <si>
    <t xml:space="preserve">Develop formal reporting structure </t>
  </si>
  <si>
    <t>1.2.</t>
  </si>
  <si>
    <t>Service Center</t>
  </si>
  <si>
    <t>A. Strickland</t>
  </si>
  <si>
    <t>1.2.1.</t>
  </si>
  <si>
    <t>1.2.2.</t>
  </si>
  <si>
    <t>Assign work orders to specific department</t>
  </si>
  <si>
    <t>1.2.3.</t>
  </si>
  <si>
    <t>Develop communication/notification process</t>
  </si>
  <si>
    <t xml:space="preserve">DEVELOP PREVENTIVE MAINTENANCE WORK ORDER MANAGEMENT PROCESS </t>
  </si>
  <si>
    <t>2.1.</t>
  </si>
  <si>
    <t>2.1.1.</t>
  </si>
  <si>
    <t>Review and update P.M. Task codes and schedules</t>
  </si>
  <si>
    <t>2.1.2.</t>
  </si>
  <si>
    <t>Create ,modify Schedules for pilot buildings</t>
  </si>
  <si>
    <t>2.1.3.</t>
  </si>
  <si>
    <t>Assign P.M.'s to designated shift and engineer</t>
  </si>
  <si>
    <t>2.1.4.</t>
  </si>
  <si>
    <t>Develop process for distributing /scheduling P.M.'s</t>
  </si>
  <si>
    <t>2.1.5.</t>
  </si>
  <si>
    <t>Update P.M. timeline Process</t>
  </si>
  <si>
    <t>DEVELOP TMA INVENTORY CONTROL PROCESS</t>
  </si>
  <si>
    <t>3.1.</t>
  </si>
  <si>
    <t>Equipment's/parts/chemicals</t>
  </si>
  <si>
    <t>3.1.1.</t>
  </si>
  <si>
    <t xml:space="preserve">Review and update Equipment Inventory </t>
  </si>
  <si>
    <t>3.1.2.</t>
  </si>
  <si>
    <t>Develop recommended spare parts list</t>
  </si>
  <si>
    <t>3.1.3.</t>
  </si>
  <si>
    <t>Develop required chemicals list</t>
  </si>
  <si>
    <t>Keys</t>
  </si>
  <si>
    <t>M.Pines</t>
  </si>
  <si>
    <t>3.2.1.</t>
  </si>
  <si>
    <t>Develop master key list for pilot buildings</t>
  </si>
  <si>
    <t>3.2.2.</t>
  </si>
  <si>
    <t>Update Database for key inventory control</t>
  </si>
  <si>
    <t>3.2.3.</t>
  </si>
  <si>
    <t>Develop standard process for key requests</t>
  </si>
  <si>
    <t>3.3.</t>
  </si>
  <si>
    <t>Invoices</t>
  </si>
  <si>
    <t>3.3.1.</t>
  </si>
  <si>
    <t>Develop improved invoice process for TMA project</t>
  </si>
  <si>
    <t>DEVELOP IT INTERFACE PROCESS FOR TMA</t>
  </si>
  <si>
    <t>J. Sepanak</t>
  </si>
  <si>
    <t>4.1.</t>
  </si>
  <si>
    <t>Authorization Process</t>
  </si>
  <si>
    <t>4.1.1.</t>
  </si>
  <si>
    <t xml:space="preserve">Develop standard request form for all employees </t>
  </si>
  <si>
    <t>4.1.2.</t>
  </si>
  <si>
    <t>Create user groups and authorize specific authority levels</t>
  </si>
  <si>
    <t>4.1.2.1</t>
  </si>
  <si>
    <t>IT-Administrator</t>
  </si>
  <si>
    <t>4.1.2.2</t>
  </si>
  <si>
    <t>IT-Assistant</t>
  </si>
  <si>
    <t>4.1.2.3</t>
  </si>
  <si>
    <t>FO-Senior Director</t>
  </si>
  <si>
    <t>4.1.2.4</t>
  </si>
  <si>
    <t>FO-Director, Asso. Director (Engineering, Custodial ,Trades, Grounds)</t>
  </si>
  <si>
    <t>4.1.2.5</t>
  </si>
  <si>
    <t>FO-Assistants</t>
  </si>
  <si>
    <t>4.1.2.6</t>
  </si>
  <si>
    <t>FO-Engineering-Supervising Engineer</t>
  </si>
  <si>
    <t>4.1.2.7</t>
  </si>
  <si>
    <t>FO-Engineering- Engineer</t>
  </si>
  <si>
    <t>4.1.2.8</t>
  </si>
  <si>
    <t>FO-Engineering- Control Center Engineer</t>
  </si>
  <si>
    <t>4.1.2.9</t>
  </si>
  <si>
    <t>FO-Engineering-Project Manager</t>
  </si>
  <si>
    <t>4.1.2.10</t>
  </si>
  <si>
    <t>FO-Custodial-Supervisor</t>
  </si>
  <si>
    <t>4.1.2.11</t>
  </si>
  <si>
    <t>FO-Custodial-Custodial</t>
  </si>
  <si>
    <t>4.1.2.12</t>
  </si>
  <si>
    <t>FO-Trades-Team Leaders</t>
  </si>
  <si>
    <t>4.1.2.13</t>
  </si>
  <si>
    <t>FO-Trades-Trades</t>
  </si>
  <si>
    <t>4.1.2.14</t>
  </si>
  <si>
    <t>FO-Grounds-Supervisors</t>
  </si>
  <si>
    <t>4.1.2.15</t>
  </si>
  <si>
    <t>FO-Grounds-Groundskeeper</t>
  </si>
  <si>
    <t>4.2.</t>
  </si>
  <si>
    <t xml:space="preserve"> TMA Hardware Installation</t>
  </si>
  <si>
    <t>4.2.1.</t>
  </si>
  <si>
    <t>Inventory equipment in pilot buildings</t>
  </si>
  <si>
    <t>4.2.2.</t>
  </si>
  <si>
    <t xml:space="preserve">Complete hardware installation as needed </t>
  </si>
  <si>
    <t>4.3.</t>
  </si>
  <si>
    <t>Develop TMA Software improvement process</t>
  </si>
  <si>
    <t>4.3.1.</t>
  </si>
  <si>
    <t>Resolve TMA Users issues</t>
  </si>
  <si>
    <t>Develop plan to train employees in Facilities Operations group</t>
  </si>
  <si>
    <t>5.1.</t>
  </si>
  <si>
    <t>FO</t>
  </si>
  <si>
    <t>5.1.1.</t>
  </si>
  <si>
    <t>Engineering</t>
  </si>
  <si>
    <t>C.Dargin</t>
  </si>
  <si>
    <t>5.1.2.</t>
  </si>
  <si>
    <t>Custodial</t>
  </si>
  <si>
    <t>D.Wrench</t>
  </si>
  <si>
    <t>5.1.3.</t>
  </si>
  <si>
    <t>Trades</t>
  </si>
  <si>
    <t>D.kuffner</t>
  </si>
  <si>
    <t>5.1.4.</t>
  </si>
  <si>
    <t>Grounds</t>
  </si>
  <si>
    <t>K.Bolt</t>
  </si>
  <si>
    <t>5.1.5.</t>
  </si>
  <si>
    <t>Temporary employees</t>
  </si>
  <si>
    <t>5.1.6.</t>
  </si>
  <si>
    <t>Assistants</t>
  </si>
  <si>
    <t>Develop plan for Using Mobile TMA in pilot buildings</t>
  </si>
  <si>
    <t>6.1.</t>
  </si>
  <si>
    <t>Procure Mobile TMA devices</t>
  </si>
  <si>
    <t>6.2.</t>
  </si>
  <si>
    <t>Distribute Mobile TMA Devices</t>
  </si>
  <si>
    <t>6.3.</t>
  </si>
  <si>
    <t xml:space="preserve">Train Engineers in Mobile TMA use </t>
  </si>
  <si>
    <t>Develop evaluation Tracking Methodology</t>
  </si>
  <si>
    <t>7.1.</t>
  </si>
  <si>
    <t xml:space="preserve">Work order completion time for Low /medium/high/Emergency Status </t>
  </si>
  <si>
    <t>7.2.</t>
  </si>
  <si>
    <t>PM Completion time for 30/60/90 days pass due date  Status</t>
  </si>
  <si>
    <t>Evaluate Mobile TMA Vs. Computer use</t>
  </si>
  <si>
    <t>7.3.1.</t>
  </si>
  <si>
    <t>Develop close out process for Mobile TMA</t>
  </si>
  <si>
    <t>7.3.2.</t>
  </si>
  <si>
    <t>Develop close out process for computer</t>
  </si>
  <si>
    <t>7.3.3.</t>
  </si>
  <si>
    <t>Time to close on Mobile TMA and synchronize to computer  Vs. to close on Computer</t>
  </si>
  <si>
    <t>Pilot Program result</t>
  </si>
  <si>
    <t>Develop measurements for pilot buildings TMA evaluation</t>
  </si>
  <si>
    <t>8.2.</t>
  </si>
  <si>
    <t>Record evaluation status</t>
  </si>
  <si>
    <t>Develop recommendation for improved process</t>
  </si>
  <si>
    <t>Angela Strickland</t>
  </si>
  <si>
    <t>Piyush Panhale</t>
  </si>
  <si>
    <t>A. DEVELOP WORK ORDER MANAGEMENT PROCESS - Facilities Operations</t>
  </si>
  <si>
    <t>B. DEVELOP WORK ORDER MANAGEMENT PROCESS - Service Center</t>
  </si>
  <si>
    <t xml:space="preserve">C. DEVELOP PREVENTIVE MAINTENANCE WORK ORDER MANAGEMENT PROCESS </t>
  </si>
  <si>
    <t>D. DEVELOP TMA INVENTORY CONTROL PROCESS - Equipment's/parts/chemicals</t>
  </si>
  <si>
    <t>E. DEVELOP TMA INVENTORY CONTROL PROCESS - Keys</t>
  </si>
  <si>
    <t>F. DEVELOP TMA INVENTORY CONTROL PROCESS - Invoices</t>
  </si>
  <si>
    <t>Mike Pines</t>
  </si>
  <si>
    <t>G. DEVELOP IT INTERFACE PROCESS FOR TMA - Authorization</t>
  </si>
  <si>
    <t>H. DEVELOP IT INTERFACE PROCESS FOR TMA -  TMA Hardware Installation</t>
  </si>
  <si>
    <t>I. DEVELOP IT INTERFACE PROCESS FOR TMA - Develop TMA Software improvement process</t>
  </si>
  <si>
    <t>Jason Sepanak</t>
  </si>
  <si>
    <t>J. Develop plan to train employees in Facilities Operations group</t>
  </si>
  <si>
    <t>K. Develop plan for Using Mobile TMA in pilot buildings</t>
  </si>
  <si>
    <t>L. Develop evaluation Tracking Methodology - work order completion time</t>
  </si>
  <si>
    <t>M. Develop evaluation Tracking Methodology - PM completion time</t>
  </si>
  <si>
    <t>N. Develop evaluation Tracking Methodology - Evaluate Mobile TMA Vs. Computer use</t>
  </si>
  <si>
    <t>O. Pilot Program result - Develop measurements for pilot buildings TMA evaluation</t>
  </si>
  <si>
    <t>Q. Pilot Program result - Develop recommendation for improved process</t>
  </si>
  <si>
    <t>P. Pilot Program result - Record evaluation status</t>
  </si>
  <si>
    <t>IV. Pilot Project - TMA</t>
  </si>
  <si>
    <t xml:space="preserve">D. Develop High level terms of Pilot Project </t>
  </si>
  <si>
    <t>G. Implement Pilot Project</t>
  </si>
  <si>
    <t>HIGH-LEVEL PROJECT WORK PLAN</t>
  </si>
  <si>
    <t>Huron Consulting's Recommendation:</t>
  </si>
  <si>
    <t>SHIFT UTILITIES BUDGET TO UNITS</t>
  </si>
  <si>
    <t>PROJECT CHAMPION</t>
  </si>
  <si>
    <t>Larry Fodor, Director  Utilities and Energy Management</t>
  </si>
  <si>
    <t>Remaining Project Phases</t>
  </si>
  <si>
    <t>Phase I Project:</t>
  </si>
  <si>
    <t>Implement Pilot Utility Project with Law, Engineering, and Nursing</t>
  </si>
  <si>
    <t>Phase 2  - Representative  selection of buildings</t>
  </si>
  <si>
    <t>Project Objective:</t>
  </si>
  <si>
    <t>Successfully implement an "off-the-books" transfer of utilities budgets and costs to the three pilot schools while formulating the approach for the eventual university-wide roll-out</t>
  </si>
  <si>
    <t>Phase 3 - Complete Roll-out</t>
  </si>
  <si>
    <t>Project Implications</t>
  </si>
  <si>
    <t>Task #</t>
  </si>
  <si>
    <t>Primary Area</t>
  </si>
  <si>
    <t>Task</t>
  </si>
  <si>
    <t>Primary Responsibility</t>
  </si>
  <si>
    <t>Secondary Responsibility</t>
  </si>
  <si>
    <t>Phase I</t>
  </si>
  <si>
    <t>Phase II</t>
  </si>
  <si>
    <t>Phase III</t>
  </si>
  <si>
    <t>PROJECT PLANNING</t>
  </si>
  <si>
    <t>Project Planning</t>
  </si>
  <si>
    <t>Develop project charter</t>
  </si>
  <si>
    <t>Develop detailed project workplan</t>
  </si>
  <si>
    <t>In Process</t>
  </si>
  <si>
    <t>Establish project team</t>
  </si>
  <si>
    <t>Establish team meeting guidelines</t>
  </si>
  <si>
    <t>Define appropriate timelines for the three project phases (initial pilot, second pilot, and complete roll-out)</t>
  </si>
  <si>
    <t>BENCHMARKING</t>
  </si>
  <si>
    <t>Benchmarking</t>
  </si>
  <si>
    <t>Conduct initial meeting with Emory University</t>
  </si>
  <si>
    <t>Completed</t>
  </si>
  <si>
    <t>Set up meeting with University of Michigan to discuss its allocation of utilities costs to the units</t>
  </si>
  <si>
    <t>Set up follow up meeting with Emory University for further discussions, if necessary</t>
  </si>
  <si>
    <t>RATE ANALYSIS</t>
  </si>
  <si>
    <t>Rates Analysis</t>
  </si>
  <si>
    <t>Review Emory University's rate calculations and assignment of fixed costs</t>
  </si>
  <si>
    <t>Develop base usage and rates for the initial pilot project locations</t>
  </si>
  <si>
    <t>Define space categories, calculate rates for the pilot, determine the "off books" budgets.</t>
  </si>
  <si>
    <t>Completed?</t>
  </si>
  <si>
    <t>by Larry Fodor</t>
  </si>
  <si>
    <t>ORGANIZATIONAL STRUCTURE</t>
  </si>
  <si>
    <t>Organizational Structure</t>
  </si>
  <si>
    <t>Recommend the organizational structure and staffing for Wayne's utility management unit</t>
  </si>
  <si>
    <t>Develop and recommend options for incentives for schools and units</t>
  </si>
  <si>
    <t>Identify and recommend phase 2 buildings which would be representative of all categories of buildings within the University</t>
  </si>
  <si>
    <t>FISCAL</t>
  </si>
  <si>
    <t>Fiscal</t>
  </si>
  <si>
    <t>Develop pilot budget for the three schools</t>
  </si>
  <si>
    <t>Begin budget development process for phase 2 and phase 3</t>
  </si>
  <si>
    <t>Determine whether Phase 2 projects are "on" or "off" the books</t>
  </si>
  <si>
    <t>Define the  accounting and budgeting methods for "on" and "off" the books.</t>
  </si>
  <si>
    <t>TECHNOLOGY</t>
  </si>
  <si>
    <t>Analyze the feasibility of using TMA and other in-house systems to determine capabilities for each of the three project phases</t>
  </si>
  <si>
    <t>COMMUNCATIONS</t>
  </si>
  <si>
    <t>Communications</t>
  </si>
  <si>
    <t>Convene information and project status meetings with customers (Law, Engineering, and Nursing) after completion of each primary area (e.g., planning, benchmarking, rate analysis, organizational, fiscal, and technology).</t>
  </si>
  <si>
    <t>Develop communications and change management plan</t>
  </si>
  <si>
    <t>Develop promotional materials</t>
  </si>
  <si>
    <t>H. Project Planning</t>
  </si>
  <si>
    <t>I. Benchmarking</t>
  </si>
  <si>
    <t>J. Rates Analysis</t>
  </si>
  <si>
    <t>K. Organizational Structure</t>
  </si>
  <si>
    <t>L. Fiscal</t>
  </si>
  <si>
    <t>M. Technology</t>
  </si>
  <si>
    <t xml:space="preserve">N. Communications </t>
  </si>
  <si>
    <t>Ricardo Kisner</t>
  </si>
  <si>
    <t>Assist with audit process development?</t>
  </si>
  <si>
    <t xml:space="preserve">V. Pilot Project - Utilities Budgeting </t>
  </si>
  <si>
    <t>E. Send to Marketing for final review</t>
  </si>
  <si>
    <t>F. Publish and begin utilizing customer brochure</t>
  </si>
  <si>
    <t xml:space="preserve">B. Finalize customer-funded work process map (w/ Ricardo Kisner) - confirm with Ricardo </t>
  </si>
  <si>
    <t>A. Obtain example Guide to Services as templates</t>
  </si>
  <si>
    <t>F. Write guide</t>
  </si>
  <si>
    <t>A. Analyze TMA system survey capabilities</t>
  </si>
  <si>
    <t>B. Determine survey questions</t>
  </si>
  <si>
    <t>C. Determine roll-out plan - which group, phased, etc.</t>
  </si>
  <si>
    <t>E. Plan for reporting back to the community</t>
  </si>
  <si>
    <t>F. Develop marketing plan/messaging for Survey Launch</t>
  </si>
  <si>
    <t>D. Determine plan for analyzing and reporting results</t>
  </si>
  <si>
    <t>A. Meet with Mike C. and Randy P. to nominate Update Team</t>
  </si>
  <si>
    <t>Mike Colburn/Randy Paquette</t>
  </si>
  <si>
    <t>B. Meet with group to discuss charge &amp; expected completion date</t>
  </si>
  <si>
    <t>Larry Fodor/Daryl Pierson</t>
  </si>
  <si>
    <t>VII. Establish a Guide to Services</t>
  </si>
  <si>
    <t>IX. Update Campus Design Standards</t>
  </si>
  <si>
    <t>X. Grounds Assessment - Quality, Staffing, Effectiveness</t>
  </si>
  <si>
    <t>XI. Negotiate rates where possible (irrigation water and cooling tower makeup water exempted from campus sewer charges)</t>
  </si>
  <si>
    <t>VIII. Implement Customer Survey</t>
  </si>
  <si>
    <t>B. Document water currently used for irrigation/cooling tower</t>
  </si>
  <si>
    <t>C. Initiate discussions with water/sewer utility provider</t>
  </si>
  <si>
    <t>D. Negotiate removal of irrigation and make up water from campus sewer rates</t>
  </si>
  <si>
    <r>
      <t xml:space="preserve">VI. Create a GIRF customer brochure </t>
    </r>
    <r>
      <rPr>
        <b/>
        <i/>
        <sz val="10"/>
        <color theme="1"/>
        <rFont val="Arial"/>
        <family val="2"/>
      </rPr>
      <t>(to be included in the Guide to Services instead of developing a 2nd document)</t>
    </r>
  </si>
  <si>
    <t xml:space="preserve">L. WSU General Cousel to review and approve Project Development Agreement </t>
  </si>
  <si>
    <t>O. Final Scope Selection</t>
  </si>
  <si>
    <r>
      <t xml:space="preserve">1. Confirm Phase </t>
    </r>
    <r>
      <rPr>
        <sz val="10"/>
        <rFont val="Times New Roman"/>
        <family val="1"/>
      </rPr>
      <t>II</t>
    </r>
    <r>
      <rPr>
        <sz val="10"/>
        <rFont val="Arial"/>
        <family val="2"/>
      </rPr>
      <t xml:space="preserve"> with Customers</t>
    </r>
  </si>
  <si>
    <r>
      <t>2. Preliminary List of Phase</t>
    </r>
    <r>
      <rPr>
        <sz val="10"/>
        <rFont val="Times New Roman"/>
        <family val="1"/>
      </rPr>
      <t xml:space="preserve"> II</t>
    </r>
    <r>
      <rPr>
        <sz val="10"/>
        <rFont val="Arial"/>
        <family val="2"/>
      </rPr>
      <t xml:space="preserve"> Projects (Matthei tennis scoreboard, UGL electrical rework, DeRoy cabinets, ??) </t>
    </r>
  </si>
  <si>
    <r>
      <t xml:space="preserve">G. </t>
    </r>
    <r>
      <rPr>
        <sz val="10"/>
        <rFont val="Arial"/>
        <family val="2"/>
      </rPr>
      <t>Vet guide with FP&amp;M directors and AVP</t>
    </r>
  </si>
  <si>
    <t xml:space="preserve"> D. Begin updating standards</t>
  </si>
  <si>
    <t xml:space="preserve"> E. Provide draft of updated standards to stakeholders for comments (Faciltiies Operations Group, Energy Mgmt, OEHS, Office of Risk Mgmt, Sustainability Office)</t>
  </si>
  <si>
    <t xml:space="preserve"> F. Finalize Draft</t>
  </si>
  <si>
    <t xml:space="preserve"> G. Publish updated Standards to the web</t>
  </si>
  <si>
    <t>C. Establish process &amp; system for updating standards</t>
  </si>
  <si>
    <t>xv</t>
  </si>
  <si>
    <t>R. Presentation to BOG and approval by the board</t>
  </si>
  <si>
    <t>S. Begin Phase 1 Construction</t>
  </si>
  <si>
    <t>T. Phase 1 Evaluation/Guarantee</t>
  </si>
  <si>
    <t>U. Begin planning for Phase 2 - incl. building selection</t>
  </si>
  <si>
    <t>V. Siemens performs Preliminary Analysis for Phase 2</t>
  </si>
  <si>
    <t>W. Preliminary scope selection for Phase 2</t>
  </si>
  <si>
    <t>F. Test-run Maintenance Projects</t>
  </si>
  <si>
    <t>G. Test-run Customer Initiated Projects (Devine, Colburn, Fornier, Michaels, Yee)</t>
  </si>
  <si>
    <t>I. Evaluate Responses</t>
  </si>
  <si>
    <r>
      <t xml:space="preserve">  A. Meet with WSU Gov't Affairs office to review the request </t>
    </r>
    <r>
      <rPr>
        <i/>
        <sz val="10"/>
        <rFont val="Arial"/>
        <family val="2"/>
      </rPr>
      <t>DELAYED DUE TO LACK OF RESPONSE FROM OGCA</t>
    </r>
  </si>
  <si>
    <r>
      <t xml:space="preserve">G. Launch Survey </t>
    </r>
    <r>
      <rPr>
        <i/>
        <sz val="10"/>
        <rFont val="Arial"/>
        <family val="2"/>
      </rPr>
      <t>DELAYED DUE TO ISSUES WITH TECHNICAL REQUIREMENTS IN TMA. NEW TARGET DATE: 1/23</t>
    </r>
  </si>
  <si>
    <t>February 1st  | March 21st | May 2nd | June 27th</t>
  </si>
  <si>
    <t>Board of Governors Meetings: http://bog.wayne.edu/meetings/index.php</t>
  </si>
  <si>
    <t>H. Draft sent to Rick Nork for Review</t>
  </si>
  <si>
    <t>I. Draft sent to Marketing for design work</t>
  </si>
  <si>
    <t>J. Develop marketing plan for Guide launch</t>
  </si>
  <si>
    <t>K. Vet final draft with select customer focus group</t>
  </si>
  <si>
    <t>L. Vet final draft with Steering Committee</t>
  </si>
  <si>
    <t>M. Approve final draft for printing</t>
  </si>
  <si>
    <t>N. Publish Guide</t>
  </si>
  <si>
    <t>O. Launch marketing strategy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</si>
</sst>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_);\(#,##0.0\)"/>
  </numFmts>
  <fonts count="43" x14ac:knownFonts="1">
    <font>
      <sz val="11"/>
      <color theme="1"/>
      <name val="Calibri"/>
      <family val="2"/>
      <scheme val="minor"/>
    </font>
    <font>
      <sz val="10"/>
      <name val="Arial"/>
      <family val="2"/>
    </font>
    <font>
      <sz val="10"/>
      <name val="Arial"/>
      <family val="2"/>
    </font>
    <font>
      <b/>
      <sz val="10"/>
      <name val="Arial"/>
      <family val="2"/>
    </font>
    <font>
      <sz val="10"/>
      <color theme="1"/>
      <name val="Arial"/>
      <family val="2"/>
    </font>
    <font>
      <b/>
      <sz val="10"/>
      <color theme="0"/>
      <name val="Arial"/>
      <family val="2"/>
    </font>
    <font>
      <sz val="10"/>
      <color theme="0"/>
      <name val="Arial"/>
      <family val="2"/>
    </font>
    <font>
      <b/>
      <sz val="11"/>
      <color theme="1"/>
      <name val="Calibri"/>
      <family val="2"/>
      <scheme val="minor"/>
    </font>
    <font>
      <b/>
      <u/>
      <sz val="11"/>
      <color theme="1"/>
      <name val="Calibri"/>
      <family val="2"/>
      <scheme val="minor"/>
    </font>
    <font>
      <b/>
      <sz val="9"/>
      <color rgb="FF000000"/>
      <name val="Arial"/>
      <family val="2"/>
    </font>
    <font>
      <sz val="9"/>
      <color rgb="FF000000"/>
      <name val="Arial"/>
      <family val="2"/>
    </font>
    <font>
      <sz val="9"/>
      <color rgb="FFFF0000"/>
      <name val="Arial"/>
      <family val="2"/>
    </font>
    <font>
      <b/>
      <sz val="10"/>
      <color rgb="FFFFFFFF"/>
      <name val="Arial"/>
      <family val="2"/>
    </font>
    <font>
      <sz val="10"/>
      <color rgb="FF000000"/>
      <name val="Arial"/>
      <family val="2"/>
    </font>
    <font>
      <b/>
      <sz val="10"/>
      <color rgb="FF000000"/>
      <name val="Arial"/>
      <family val="2"/>
    </font>
    <font>
      <b/>
      <i/>
      <sz val="10"/>
      <color rgb="FF000000"/>
      <name val="Arial"/>
      <family val="2"/>
    </font>
    <font>
      <sz val="10"/>
      <color rgb="FFFF0000"/>
      <name val="Arial"/>
      <family val="2"/>
    </font>
    <font>
      <sz val="9"/>
      <color theme="1"/>
      <name val="Wingdings"/>
      <charset val="2"/>
    </font>
    <font>
      <i/>
      <sz val="10"/>
      <color rgb="FFFF0000"/>
      <name val="Arial"/>
      <family val="2"/>
    </font>
    <font>
      <b/>
      <i/>
      <u/>
      <sz val="10"/>
      <color rgb="FFFF0000"/>
      <name val="Arial"/>
      <family val="2"/>
    </font>
    <font>
      <b/>
      <sz val="10"/>
      <color rgb="FFFF0000"/>
      <name val="Arial"/>
      <family val="2"/>
    </font>
    <font>
      <sz val="10"/>
      <color rgb="FF939495"/>
      <name val="Arial"/>
      <family val="2"/>
    </font>
    <font>
      <b/>
      <sz val="10"/>
      <color rgb="FF939495"/>
      <name val="Arial"/>
      <family val="2"/>
    </font>
    <font>
      <b/>
      <sz val="10"/>
      <color theme="1"/>
      <name val="Arial"/>
      <family val="2"/>
    </font>
    <font>
      <sz val="10"/>
      <name val="Times New Roman"/>
      <family val="1"/>
    </font>
    <font>
      <b/>
      <i/>
      <sz val="10"/>
      <color rgb="FFFF0000"/>
      <name val="Arial"/>
      <family val="2"/>
    </font>
    <font>
      <sz val="12"/>
      <color theme="0"/>
      <name val="Calibri"/>
      <family val="2"/>
      <scheme val="minor"/>
    </font>
    <font>
      <b/>
      <sz val="14"/>
      <color theme="0"/>
      <name val="Calibri"/>
      <family val="2"/>
      <scheme val="minor"/>
    </font>
    <font>
      <sz val="12"/>
      <color theme="1"/>
      <name val="Calibri"/>
      <family val="2"/>
      <scheme val="minor"/>
    </font>
    <font>
      <b/>
      <sz val="12"/>
      <color theme="0"/>
      <name val="Calibri"/>
      <family val="2"/>
      <scheme val="minor"/>
    </font>
    <font>
      <b/>
      <sz val="12"/>
      <name val="Calibri"/>
      <family val="2"/>
      <scheme val="minor"/>
    </font>
    <font>
      <b/>
      <sz val="12"/>
      <color theme="1"/>
      <name val="Calibri"/>
      <family val="2"/>
      <scheme val="minor"/>
    </font>
    <font>
      <sz val="12"/>
      <color rgb="FF000000"/>
      <name val="Calibri"/>
      <family val="2"/>
      <scheme val="minor"/>
    </font>
    <font>
      <b/>
      <sz val="26"/>
      <color theme="1"/>
      <name val="Calibri"/>
      <family val="2"/>
      <scheme val="minor"/>
    </font>
    <font>
      <b/>
      <sz val="18"/>
      <color theme="1"/>
      <name val="Calibri"/>
      <family val="2"/>
      <scheme val="minor"/>
    </font>
    <font>
      <b/>
      <strike/>
      <sz val="10"/>
      <color theme="1"/>
      <name val="Arial"/>
      <family val="2"/>
    </font>
    <font>
      <b/>
      <strike/>
      <sz val="10"/>
      <name val="Arial"/>
      <family val="2"/>
    </font>
    <font>
      <strike/>
      <sz val="10"/>
      <name val="Arial"/>
      <family val="2"/>
    </font>
    <font>
      <b/>
      <i/>
      <sz val="10"/>
      <color theme="1"/>
      <name val="Arial"/>
      <family val="2"/>
    </font>
    <font>
      <u/>
      <sz val="11"/>
      <color theme="10"/>
      <name val="Calibri"/>
      <family val="2"/>
      <scheme val="minor"/>
    </font>
    <font>
      <i/>
      <sz val="10"/>
      <name val="Arial"/>
      <family val="2"/>
    </font>
    <font>
      <sz val="11"/>
      <color rgb="FFFF0000"/>
      <name val="Calibri"/>
      <family val="2"/>
      <scheme val="minor"/>
    </font>
    <font>
      <u/>
      <sz val="11"/>
      <color rgb="FFFF0000"/>
      <name val="Calibri"/>
      <family val="2"/>
      <scheme val="minor"/>
    </font>
  </fonts>
  <fills count="16">
    <fill>
      <patternFill patternType="none"/>
    </fill>
    <fill>
      <patternFill patternType="gray125"/>
    </fill>
    <fill>
      <patternFill patternType="solid">
        <fgColor theme="1" tint="0.499984740745262"/>
        <bgColor indexed="64"/>
      </patternFill>
    </fill>
    <fill>
      <patternFill patternType="solid">
        <fgColor rgb="FFF2F2F2"/>
        <bgColor indexed="64"/>
      </patternFill>
    </fill>
    <fill>
      <patternFill patternType="solid">
        <fgColor theme="0" tint="-0.499984740745262"/>
        <bgColor indexed="64"/>
      </patternFill>
    </fill>
    <fill>
      <patternFill patternType="solid">
        <fgColor rgb="FFFFFF00"/>
        <bgColor indexed="64"/>
      </patternFill>
    </fill>
    <fill>
      <patternFill patternType="solid">
        <fgColor theme="0"/>
        <bgColor indexed="64"/>
      </patternFill>
    </fill>
    <fill>
      <patternFill patternType="solid">
        <fgColor theme="5"/>
      </patternFill>
    </fill>
    <fill>
      <patternFill patternType="solid">
        <fgColor theme="6"/>
        <bgColor indexed="64"/>
      </patternFill>
    </fill>
    <fill>
      <patternFill patternType="solid">
        <fgColor theme="8"/>
        <bgColor indexed="64"/>
      </patternFill>
    </fill>
    <fill>
      <patternFill patternType="solid">
        <fgColor theme="9"/>
        <bgColor indexed="64"/>
      </patternFill>
    </fill>
    <fill>
      <patternFill patternType="solid">
        <fgColor theme="7"/>
        <bgColor indexed="64"/>
      </patternFill>
    </fill>
    <fill>
      <patternFill patternType="solid">
        <fgColor theme="1"/>
        <bgColor theme="1"/>
      </patternFill>
    </fill>
    <fill>
      <patternFill patternType="solid">
        <fgColor rgb="FF9BBB59"/>
        <bgColor rgb="FF000000"/>
      </patternFill>
    </fill>
    <fill>
      <patternFill patternType="solid">
        <fgColor rgb="FFFFFFFF"/>
        <bgColor indexed="64"/>
      </patternFill>
    </fill>
    <fill>
      <patternFill patternType="solid">
        <fgColor rgb="FF5A6F54"/>
        <bgColor indexed="64"/>
      </patternFill>
    </fill>
  </fills>
  <borders count="42">
    <border>
      <left/>
      <right/>
      <top/>
      <bottom/>
      <diagonal/>
    </border>
    <border>
      <left/>
      <right/>
      <top/>
      <bottom style="thin">
        <color indexed="64"/>
      </bottom>
      <diagonal/>
    </border>
    <border>
      <left/>
      <right style="thin">
        <color indexed="64"/>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bottom/>
      <diagonal/>
    </border>
    <border>
      <left style="medium">
        <color rgb="FFFFFFFF"/>
      </left>
      <right style="medium">
        <color rgb="FFFFFFFF"/>
      </right>
      <top style="medium">
        <color rgb="FF000000"/>
      </top>
      <bottom style="medium">
        <color rgb="FF000000"/>
      </bottom>
      <diagonal/>
    </border>
    <border>
      <left style="thin">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auto="1"/>
      </left>
      <right style="thin">
        <color auto="1"/>
      </right>
      <top style="thin">
        <color theme="1"/>
      </top>
      <bottom style="thin">
        <color auto="1"/>
      </bottom>
      <diagonal/>
    </border>
    <border>
      <left style="thin">
        <color auto="1"/>
      </left>
      <right style="thin">
        <color auto="1"/>
      </right>
      <top style="thin">
        <color auto="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6">
    <xf numFmtId="0" fontId="0" fillId="0" borderId="0"/>
    <xf numFmtId="0" fontId="1" fillId="0" borderId="0"/>
    <xf numFmtId="0" fontId="2" fillId="0" borderId="0"/>
    <xf numFmtId="0" fontId="26" fillId="7" borderId="0" applyNumberFormat="0" applyBorder="0" applyAlignment="0" applyProtection="0"/>
    <xf numFmtId="0" fontId="28" fillId="0" borderId="0"/>
    <xf numFmtId="0" fontId="39" fillId="0" borderId="0" applyNumberFormat="0" applyFill="0" applyBorder="0" applyAlignment="0" applyProtection="0"/>
  </cellStyleXfs>
  <cellXfs count="314">
    <xf numFmtId="0" fontId="0" fillId="0" borderId="0" xfId="0"/>
    <xf numFmtId="0" fontId="2" fillId="0" borderId="0" xfId="1" applyFont="1" applyFill="1" applyAlignment="1">
      <alignment horizontal="center" vertical="top"/>
    </xf>
    <xf numFmtId="0" fontId="2" fillId="0" borderId="2" xfId="1" applyFont="1" applyFill="1" applyBorder="1" applyAlignment="1">
      <alignment horizontal="center" vertical="top" wrapText="1"/>
    </xf>
    <xf numFmtId="0" fontId="3" fillId="0" borderId="3" xfId="1" applyFont="1" applyFill="1" applyBorder="1" applyAlignment="1">
      <alignment horizontal="center" vertical="top"/>
    </xf>
    <xf numFmtId="0" fontId="4" fillId="0" borderId="0" xfId="0" applyFont="1" applyFill="1"/>
    <xf numFmtId="0" fontId="6" fillId="2" borderId="0" xfId="1" applyFont="1" applyFill="1" applyAlignment="1">
      <alignment horizontal="center" vertical="top"/>
    </xf>
    <xf numFmtId="0" fontId="5" fillId="2" borderId="3" xfId="1" applyFont="1" applyFill="1" applyBorder="1" applyAlignment="1">
      <alignment horizontal="center" vertical="top"/>
    </xf>
    <xf numFmtId="0" fontId="2" fillId="0" borderId="1" xfId="1" applyFont="1" applyFill="1" applyBorder="1" applyAlignment="1">
      <alignment wrapText="1"/>
    </xf>
    <xf numFmtId="0" fontId="2" fillId="0" borderId="1" xfId="1" applyFont="1" applyFill="1" applyBorder="1" applyAlignment="1">
      <alignment vertical="top"/>
    </xf>
    <xf numFmtId="0" fontId="4" fillId="0" borderId="0" xfId="0" applyFont="1"/>
    <xf numFmtId="0" fontId="4" fillId="0" borderId="0" xfId="0" applyFont="1" applyAlignment="1">
      <alignment wrapText="1"/>
    </xf>
    <xf numFmtId="0" fontId="4" fillId="0" borderId="0" xfId="0" applyFont="1" applyFill="1" applyAlignment="1">
      <alignment wrapText="1"/>
    </xf>
    <xf numFmtId="0" fontId="8" fillId="0" borderId="0" xfId="0" applyFont="1"/>
    <xf numFmtId="0" fontId="9" fillId="3" borderId="6" xfId="0" applyFont="1" applyFill="1" applyBorder="1" applyAlignment="1">
      <alignment horizontal="left" vertical="center" wrapText="1" indent="1" readingOrder="1"/>
    </xf>
    <xf numFmtId="0" fontId="10" fillId="0" borderId="6" xfId="0" applyFont="1" applyBorder="1" applyAlignment="1">
      <alignment horizontal="left" vertical="center" wrapText="1" indent="1" readingOrder="1"/>
    </xf>
    <xf numFmtId="0" fontId="13" fillId="0" borderId="8" xfId="0" applyFont="1" applyBorder="1" applyAlignment="1">
      <alignment horizontal="left" vertical="center" wrapText="1" indent="1" readingOrder="1"/>
    </xf>
    <xf numFmtId="0" fontId="14" fillId="0" borderId="8" xfId="0" applyFont="1" applyBorder="1" applyAlignment="1">
      <alignment horizontal="left" vertical="center" wrapText="1" indent="1" readingOrder="1"/>
    </xf>
    <xf numFmtId="0" fontId="17" fillId="0" borderId="0" xfId="0" applyFont="1" applyAlignment="1">
      <alignment horizontal="left" indent="1" readingOrder="1"/>
    </xf>
    <xf numFmtId="0" fontId="16" fillId="0" borderId="0" xfId="0" applyFont="1"/>
    <xf numFmtId="0" fontId="10" fillId="0" borderId="0" xfId="0" applyFont="1" applyBorder="1" applyAlignment="1">
      <alignment horizontal="left" vertical="center" wrapText="1" indent="1" readingOrder="1"/>
    </xf>
    <xf numFmtId="0" fontId="13" fillId="0" borderId="0" xfId="0" applyFont="1" applyBorder="1" applyAlignment="1">
      <alignment horizontal="left" vertical="center" wrapText="1" indent="1" readingOrder="1"/>
    </xf>
    <xf numFmtId="0" fontId="4" fillId="0" borderId="0" xfId="0" applyNumberFormat="1" applyFont="1"/>
    <xf numFmtId="0" fontId="3" fillId="0" borderId="0" xfId="1" applyFont="1" applyFill="1" applyBorder="1" applyAlignment="1">
      <alignment horizontal="center" vertical="top"/>
    </xf>
    <xf numFmtId="0" fontId="5" fillId="2" borderId="0" xfId="1" applyFont="1" applyFill="1" applyBorder="1" applyAlignment="1">
      <alignment horizontal="center" vertical="top"/>
    </xf>
    <xf numFmtId="0" fontId="18" fillId="0" borderId="0" xfId="0" applyFont="1"/>
    <xf numFmtId="0" fontId="18" fillId="0" borderId="0" xfId="0" applyNumberFormat="1" applyFont="1"/>
    <xf numFmtId="0" fontId="19" fillId="0" borderId="0" xfId="0" applyFont="1" applyAlignment="1">
      <alignment wrapText="1"/>
    </xf>
    <xf numFmtId="0" fontId="0" fillId="0" borderId="0" xfId="0" applyFill="1" applyAlignment="1">
      <alignment horizontal="center"/>
    </xf>
    <xf numFmtId="0" fontId="4" fillId="0" borderId="1" xfId="0" applyFont="1" applyFill="1" applyBorder="1"/>
    <xf numFmtId="0" fontId="3" fillId="0" borderId="5" xfId="1" applyFont="1" applyFill="1" applyBorder="1" applyAlignment="1">
      <alignment horizontal="center" vertical="top"/>
    </xf>
    <xf numFmtId="0" fontId="3" fillId="0" borderId="1" xfId="1" applyFont="1" applyFill="1" applyBorder="1" applyAlignment="1">
      <alignment horizontal="center" vertical="top"/>
    </xf>
    <xf numFmtId="0" fontId="3" fillId="0" borderId="11" xfId="1" applyFont="1" applyFill="1" applyBorder="1" applyAlignment="1">
      <alignment horizontal="center" vertical="top"/>
    </xf>
    <xf numFmtId="0" fontId="7" fillId="0" borderId="0" xfId="0" applyFont="1" applyFill="1" applyAlignment="1">
      <alignment horizontal="center"/>
    </xf>
    <xf numFmtId="0" fontId="3" fillId="0" borderId="10" xfId="1" applyFont="1" applyFill="1" applyBorder="1" applyAlignment="1">
      <alignment horizontal="center" wrapText="1"/>
    </xf>
    <xf numFmtId="0" fontId="2" fillId="0" borderId="0" xfId="1" applyFont="1" applyFill="1" applyBorder="1" applyAlignment="1">
      <alignment horizontal="center" wrapText="1"/>
    </xf>
    <xf numFmtId="0" fontId="6" fillId="0" borderId="0" xfId="2" applyFont="1" applyFill="1" applyBorder="1" applyAlignment="1">
      <alignment horizontal="center" wrapText="1"/>
    </xf>
    <xf numFmtId="0" fontId="6" fillId="0" borderId="0" xfId="2" applyFont="1" applyFill="1" applyBorder="1" applyAlignment="1">
      <alignment horizontal="center"/>
    </xf>
    <xf numFmtId="0" fontId="6" fillId="0" borderId="1" xfId="2" applyFont="1" applyFill="1" applyBorder="1" applyAlignment="1">
      <alignment horizontal="center" wrapText="1"/>
    </xf>
    <xf numFmtId="0" fontId="6" fillId="0" borderId="1" xfId="2" applyFont="1" applyFill="1" applyBorder="1" applyAlignment="1">
      <alignment horizontal="center"/>
    </xf>
    <xf numFmtId="0" fontId="2" fillId="0" borderId="12" xfId="2" applyFont="1" applyBorder="1" applyAlignment="1">
      <alignment horizontal="center"/>
    </xf>
    <xf numFmtId="16" fontId="20" fillId="0" borderId="11" xfId="2" applyNumberFormat="1" applyFont="1" applyBorder="1" applyAlignment="1">
      <alignment horizontal="center"/>
    </xf>
    <xf numFmtId="0" fontId="3" fillId="0" borderId="11" xfId="2" applyFont="1" applyBorder="1" applyAlignment="1">
      <alignment horizontal="center" wrapText="1"/>
    </xf>
    <xf numFmtId="0" fontId="3" fillId="0" borderId="11" xfId="2" applyFont="1" applyBorder="1" applyAlignment="1">
      <alignment horizontal="center"/>
    </xf>
    <xf numFmtId="0" fontId="2" fillId="0" borderId="11" xfId="2" applyFont="1" applyBorder="1" applyAlignment="1">
      <alignment horizontal="center"/>
    </xf>
    <xf numFmtId="0" fontId="21" fillId="0" borderId="11" xfId="2" applyFont="1" applyBorder="1" applyAlignment="1">
      <alignment horizontal="center"/>
    </xf>
    <xf numFmtId="0" fontId="2" fillId="0" borderId="11" xfId="2" applyFont="1" applyBorder="1" applyAlignment="1">
      <alignment horizontal="center" wrapText="1"/>
    </xf>
    <xf numFmtId="16" fontId="2" fillId="0" borderId="11" xfId="2" applyNumberFormat="1" applyFont="1" applyBorder="1" applyAlignment="1">
      <alignment horizontal="center"/>
    </xf>
    <xf numFmtId="16" fontId="2" fillId="0" borderId="13" xfId="2" applyNumberFormat="1" applyFont="1" applyFill="1" applyBorder="1" applyAlignment="1">
      <alignment horizontal="center"/>
    </xf>
    <xf numFmtId="0" fontId="21" fillId="4" borderId="11" xfId="2" applyFont="1" applyFill="1" applyBorder="1" applyAlignment="1">
      <alignment horizontal="center"/>
    </xf>
    <xf numFmtId="0" fontId="21" fillId="0" borderId="11" xfId="2" applyFont="1" applyFill="1" applyBorder="1" applyAlignment="1">
      <alignment horizontal="center"/>
    </xf>
    <xf numFmtId="0" fontId="3" fillId="0" borderId="0" xfId="2" applyFont="1" applyBorder="1" applyAlignment="1">
      <alignment wrapText="1"/>
    </xf>
    <xf numFmtId="0" fontId="3" fillId="0" borderId="0" xfId="2" applyFont="1" applyBorder="1" applyAlignment="1">
      <alignment horizontal="center" wrapText="1"/>
    </xf>
    <xf numFmtId="0" fontId="3" fillId="0" borderId="0" xfId="2" applyFont="1" applyBorder="1" applyAlignment="1">
      <alignment horizontal="center"/>
    </xf>
    <xf numFmtId="16" fontId="3" fillId="0" borderId="0" xfId="2" applyNumberFormat="1" applyFont="1" applyBorder="1" applyAlignment="1">
      <alignment horizontal="center"/>
    </xf>
    <xf numFmtId="0" fontId="2" fillId="0" borderId="0" xfId="2" applyFont="1" applyBorder="1"/>
    <xf numFmtId="0" fontId="2" fillId="0" borderId="0" xfId="2" applyFont="1"/>
    <xf numFmtId="0" fontId="2" fillId="0" borderId="0" xfId="2" applyFont="1" applyAlignment="1">
      <alignment horizontal="center" wrapText="1"/>
    </xf>
    <xf numFmtId="0" fontId="2" fillId="0" borderId="0" xfId="2" applyFont="1" applyAlignment="1">
      <alignment horizontal="center"/>
    </xf>
    <xf numFmtId="0" fontId="16" fillId="0" borderId="12" xfId="2" applyFont="1" applyBorder="1" applyAlignment="1">
      <alignment horizontal="center"/>
    </xf>
    <xf numFmtId="0" fontId="21" fillId="0" borderId="14" xfId="2" applyFont="1" applyBorder="1" applyAlignment="1">
      <alignment horizontal="center"/>
    </xf>
    <xf numFmtId="0" fontId="21" fillId="0" borderId="14" xfId="2" applyFont="1" applyFill="1" applyBorder="1" applyAlignment="1">
      <alignment horizontal="center"/>
    </xf>
    <xf numFmtId="0" fontId="21" fillId="4" borderId="14" xfId="2" applyFont="1" applyFill="1" applyBorder="1" applyAlignment="1">
      <alignment horizontal="center"/>
    </xf>
    <xf numFmtId="0" fontId="16" fillId="0" borderId="12" xfId="2" applyFont="1" applyBorder="1" applyAlignment="1">
      <alignment horizontal="left"/>
    </xf>
    <xf numFmtId="0" fontId="18" fillId="0" borderId="12" xfId="2" applyFont="1" applyBorder="1" applyAlignment="1">
      <alignment horizontal="left"/>
    </xf>
    <xf numFmtId="0" fontId="3" fillId="0" borderId="0" xfId="0" applyFont="1"/>
    <xf numFmtId="0" fontId="22" fillId="0" borderId="11" xfId="2" applyFont="1" applyBorder="1" applyAlignment="1">
      <alignment horizontal="center"/>
    </xf>
    <xf numFmtId="0" fontId="3" fillId="0" borderId="0" xfId="2" applyFont="1"/>
    <xf numFmtId="0" fontId="2" fillId="0" borderId="0" xfId="2" applyFont="1" applyFill="1"/>
    <xf numFmtId="0" fontId="5" fillId="4" borderId="11" xfId="2" applyFont="1" applyFill="1" applyBorder="1" applyAlignment="1">
      <alignment horizontal="center" wrapText="1"/>
    </xf>
    <xf numFmtId="0" fontId="5" fillId="4" borderId="11" xfId="2" applyFont="1" applyFill="1" applyBorder="1" applyAlignment="1">
      <alignment horizontal="center"/>
    </xf>
    <xf numFmtId="0" fontId="5" fillId="4" borderId="13" xfId="2" applyFont="1" applyFill="1" applyBorder="1" applyAlignment="1">
      <alignment horizontal="center"/>
    </xf>
    <xf numFmtId="0" fontId="2" fillId="4" borderId="14" xfId="2" applyFont="1" applyFill="1" applyBorder="1" applyAlignment="1">
      <alignment horizontal="center"/>
    </xf>
    <xf numFmtId="0" fontId="2" fillId="4" borderId="11" xfId="2" applyFont="1" applyFill="1" applyBorder="1" applyAlignment="1">
      <alignment horizontal="center"/>
    </xf>
    <xf numFmtId="0" fontId="2" fillId="4" borderId="0" xfId="2" applyFont="1" applyFill="1" applyAlignment="1">
      <alignment horizontal="center" wrapText="1"/>
    </xf>
    <xf numFmtId="0" fontId="2" fillId="4" borderId="0" xfId="2" applyFont="1" applyFill="1" applyAlignment="1">
      <alignment horizontal="center"/>
    </xf>
    <xf numFmtId="0" fontId="21" fillId="4" borderId="0" xfId="2" applyFont="1" applyFill="1" applyAlignment="1">
      <alignment horizontal="center"/>
    </xf>
    <xf numFmtId="16" fontId="5" fillId="4" borderId="11" xfId="2" applyNumberFormat="1" applyFont="1" applyFill="1" applyBorder="1" applyAlignment="1">
      <alignment horizontal="center"/>
    </xf>
    <xf numFmtId="0" fontId="2" fillId="4" borderId="11" xfId="2" applyFont="1" applyFill="1" applyBorder="1" applyAlignment="1">
      <alignment horizontal="center" wrapText="1"/>
    </xf>
    <xf numFmtId="16" fontId="2" fillId="4" borderId="11" xfId="2" applyNumberFormat="1" applyFont="1" applyFill="1" applyBorder="1" applyAlignment="1">
      <alignment horizontal="center"/>
    </xf>
    <xf numFmtId="16" fontId="2" fillId="4" borderId="13" xfId="2" applyNumberFormat="1" applyFont="1" applyFill="1" applyBorder="1" applyAlignment="1">
      <alignment horizontal="center"/>
    </xf>
    <xf numFmtId="0" fontId="2" fillId="0" borderId="11" xfId="2" applyFont="1" applyFill="1" applyBorder="1" applyAlignment="1">
      <alignment horizontal="center" wrapText="1"/>
    </xf>
    <xf numFmtId="0" fontId="3" fillId="0" borderId="11" xfId="2" applyFont="1" applyFill="1" applyBorder="1" applyAlignment="1">
      <alignment horizontal="center"/>
    </xf>
    <xf numFmtId="0" fontId="22" fillId="0" borderId="14" xfId="2" applyFont="1" applyFill="1" applyBorder="1" applyAlignment="1">
      <alignment horizontal="center"/>
    </xf>
    <xf numFmtId="0" fontId="22" fillId="0" borderId="11" xfId="2" applyFont="1" applyFill="1" applyBorder="1" applyAlignment="1">
      <alignment horizontal="center"/>
    </xf>
    <xf numFmtId="0" fontId="2" fillId="0" borderId="11" xfId="2" applyFont="1" applyFill="1" applyBorder="1" applyAlignment="1">
      <alignment horizontal="center"/>
    </xf>
    <xf numFmtId="16" fontId="2" fillId="0" borderId="11" xfId="2" applyNumberFormat="1" applyFont="1" applyFill="1" applyBorder="1" applyAlignment="1">
      <alignment horizontal="center"/>
    </xf>
    <xf numFmtId="0" fontId="3" fillId="0" borderId="11" xfId="2" applyFont="1" applyFill="1" applyBorder="1" applyAlignment="1">
      <alignment horizontal="center" wrapText="1"/>
    </xf>
    <xf numFmtId="0" fontId="2" fillId="0" borderId="11" xfId="2" applyFont="1" applyBorder="1"/>
    <xf numFmtId="0" fontId="3" fillId="0" borderId="11" xfId="2" quotePrefix="1" applyFont="1" applyBorder="1" applyAlignment="1">
      <alignment horizontal="center"/>
    </xf>
    <xf numFmtId="16" fontId="2" fillId="0" borderId="11" xfId="2" quotePrefix="1" applyNumberFormat="1" applyFont="1" applyFill="1" applyBorder="1" applyAlignment="1">
      <alignment horizontal="center"/>
    </xf>
    <xf numFmtId="0" fontId="23" fillId="0" borderId="0" xfId="2" applyFont="1" applyFill="1" applyBorder="1"/>
    <xf numFmtId="0" fontId="3" fillId="0" borderId="11" xfId="0" applyFont="1" applyBorder="1" applyAlignment="1">
      <alignment wrapText="1"/>
    </xf>
    <xf numFmtId="0" fontId="23" fillId="0" borderId="0" xfId="0" applyFont="1"/>
    <xf numFmtId="0" fontId="4" fillId="0" borderId="0" xfId="0" quotePrefix="1" applyFont="1" applyAlignment="1">
      <alignment horizontal="center"/>
    </xf>
    <xf numFmtId="9" fontId="4" fillId="0" borderId="0" xfId="0" applyNumberFormat="1" applyFont="1"/>
    <xf numFmtId="0" fontId="2" fillId="0" borderId="1" xfId="1" applyFont="1" applyFill="1" applyBorder="1"/>
    <xf numFmtId="0" fontId="5" fillId="2" borderId="16" xfId="1" applyFont="1" applyFill="1" applyBorder="1" applyAlignment="1">
      <alignment horizontal="center" vertical="top"/>
    </xf>
    <xf numFmtId="0" fontId="21" fillId="4" borderId="17" xfId="2" applyFont="1" applyFill="1" applyBorder="1" applyAlignment="1">
      <alignment horizontal="center"/>
    </xf>
    <xf numFmtId="0" fontId="5" fillId="4" borderId="11" xfId="2" applyFont="1" applyFill="1" applyBorder="1" applyAlignment="1">
      <alignment wrapText="1"/>
    </xf>
    <xf numFmtId="0" fontId="3" fillId="0" borderId="11" xfId="2" applyFont="1" applyBorder="1" applyAlignment="1">
      <alignment wrapText="1"/>
    </xf>
    <xf numFmtId="0" fontId="2" fillId="0" borderId="11" xfId="2" applyFont="1" applyBorder="1" applyAlignment="1">
      <alignment horizontal="left" wrapText="1" indent="1"/>
    </xf>
    <xf numFmtId="0" fontId="2" fillId="4" borderId="11" xfId="2" applyFont="1" applyFill="1" applyBorder="1" applyAlignment="1">
      <alignment horizontal="left" wrapText="1" indent="1"/>
    </xf>
    <xf numFmtId="0" fontId="2" fillId="4" borderId="11" xfId="2" applyFont="1" applyFill="1" applyBorder="1" applyAlignment="1">
      <alignment horizontal="left" wrapText="1" indent="2"/>
    </xf>
    <xf numFmtId="0" fontId="3" fillId="0" borderId="11" xfId="2" applyFont="1" applyFill="1" applyBorder="1" applyAlignment="1">
      <alignment wrapText="1"/>
    </xf>
    <xf numFmtId="0" fontId="2" fillId="0" borderId="11" xfId="2" applyFont="1" applyFill="1" applyBorder="1" applyAlignment="1">
      <alignment horizontal="left" wrapText="1" indent="1"/>
    </xf>
    <xf numFmtId="164" fontId="2" fillId="0" borderId="11" xfId="2" applyNumberFormat="1" applyFont="1" applyFill="1" applyBorder="1" applyAlignment="1">
      <alignment horizontal="left" wrapText="1" indent="1"/>
    </xf>
    <xf numFmtId="0" fontId="2" fillId="0" borderId="11" xfId="2" applyFont="1" applyFill="1" applyBorder="1" applyAlignment="1">
      <alignment horizontal="left" wrapText="1" indent="2"/>
    </xf>
    <xf numFmtId="164" fontId="2" fillId="0" borderId="11" xfId="2" applyNumberFormat="1" applyFont="1" applyFill="1" applyBorder="1" applyAlignment="1">
      <alignment horizontal="left" wrapText="1" indent="2"/>
    </xf>
    <xf numFmtId="164" fontId="2" fillId="4" borderId="11" xfId="2" applyNumberFormat="1" applyFont="1" applyFill="1" applyBorder="1" applyAlignment="1">
      <alignment horizontal="left" wrapText="1" indent="2"/>
    </xf>
    <xf numFmtId="0" fontId="5" fillId="4" borderId="14" xfId="2" applyFont="1" applyFill="1" applyBorder="1" applyAlignment="1">
      <alignment horizontal="center" wrapText="1"/>
    </xf>
    <xf numFmtId="0" fontId="3" fillId="0" borderId="14" xfId="2" applyFont="1" applyBorder="1" applyAlignment="1">
      <alignment horizontal="center" wrapText="1"/>
    </xf>
    <xf numFmtId="0" fontId="2" fillId="0" borderId="14" xfId="2" applyFont="1" applyBorder="1" applyAlignment="1">
      <alignment horizontal="center" wrapText="1"/>
    </xf>
    <xf numFmtId="0" fontId="2" fillId="4" borderId="14" xfId="2" applyFont="1" applyFill="1" applyBorder="1" applyAlignment="1">
      <alignment horizontal="center" wrapText="1"/>
    </xf>
    <xf numFmtId="0" fontId="2" fillId="0" borderId="14" xfId="2" applyFont="1" applyFill="1" applyBorder="1" applyAlignment="1">
      <alignment horizontal="center" wrapText="1"/>
    </xf>
    <xf numFmtId="0" fontId="3" fillId="0" borderId="14" xfId="2" applyFont="1" applyFill="1" applyBorder="1" applyAlignment="1">
      <alignment horizontal="center" wrapText="1"/>
    </xf>
    <xf numFmtId="0" fontId="2" fillId="4" borderId="3" xfId="2" applyFont="1" applyFill="1" applyBorder="1"/>
    <xf numFmtId="0" fontId="2" fillId="0" borderId="3" xfId="2" applyFont="1" applyBorder="1" applyAlignment="1">
      <alignment horizontal="left" indent="1"/>
    </xf>
    <xf numFmtId="0" fontId="5" fillId="2" borderId="9" xfId="1" applyFont="1" applyFill="1" applyBorder="1" applyAlignment="1">
      <alignment vertical="top"/>
    </xf>
    <xf numFmtId="0" fontId="6" fillId="2" borderId="17" xfId="1" applyFont="1" applyFill="1" applyBorder="1" applyAlignment="1">
      <alignment horizontal="left" vertical="top" wrapText="1"/>
    </xf>
    <xf numFmtId="0" fontId="2" fillId="0" borderId="9" xfId="1" applyFont="1" applyFill="1" applyBorder="1" applyAlignment="1">
      <alignment horizontal="right" vertical="top"/>
    </xf>
    <xf numFmtId="0" fontId="4" fillId="0" borderId="17" xfId="0" applyFont="1" applyFill="1" applyBorder="1" applyAlignment="1">
      <alignment wrapText="1"/>
    </xf>
    <xf numFmtId="0" fontId="4" fillId="0" borderId="9" xfId="0" applyFont="1" applyFill="1" applyBorder="1"/>
    <xf numFmtId="0" fontId="2" fillId="0" borderId="9" xfId="1" applyFont="1" applyFill="1" applyBorder="1" applyAlignment="1">
      <alignment vertical="top"/>
    </xf>
    <xf numFmtId="0" fontId="2" fillId="0" borderId="17" xfId="1" applyFont="1" applyFill="1" applyBorder="1" applyAlignment="1">
      <alignment horizontal="left" vertical="top" wrapText="1"/>
    </xf>
    <xf numFmtId="0" fontId="2" fillId="0" borderId="17" xfId="1" applyFont="1" applyFill="1" applyBorder="1" applyAlignment="1">
      <alignment wrapText="1"/>
    </xf>
    <xf numFmtId="0" fontId="13" fillId="0" borderId="17" xfId="0" applyFont="1" applyFill="1" applyBorder="1" applyAlignment="1">
      <alignment wrapText="1"/>
    </xf>
    <xf numFmtId="0" fontId="4" fillId="0" borderId="15" xfId="0" applyFont="1" applyFill="1" applyBorder="1"/>
    <xf numFmtId="0" fontId="13" fillId="0" borderId="4" xfId="0" applyFont="1" applyFill="1" applyBorder="1" applyAlignment="1">
      <alignment wrapText="1"/>
    </xf>
    <xf numFmtId="0" fontId="3" fillId="0" borderId="13" xfId="2" quotePrefix="1" applyFont="1" applyBorder="1" applyAlignment="1">
      <alignment horizontal="center"/>
    </xf>
    <xf numFmtId="0" fontId="2" fillId="4" borderId="12" xfId="2" applyFont="1" applyFill="1" applyBorder="1" applyAlignment="1">
      <alignment horizontal="center"/>
    </xf>
    <xf numFmtId="16" fontId="2" fillId="0" borderId="13" xfId="2" quotePrefix="1" applyNumberFormat="1" applyFont="1" applyFill="1" applyBorder="1" applyAlignment="1">
      <alignment horizontal="center"/>
    </xf>
    <xf numFmtId="0" fontId="21" fillId="4" borderId="9" xfId="2" applyFont="1" applyFill="1" applyBorder="1" applyAlignment="1">
      <alignment horizontal="center"/>
    </xf>
    <xf numFmtId="0" fontId="16" fillId="0" borderId="9" xfId="0" applyFont="1" applyFill="1" applyBorder="1"/>
    <xf numFmtId="0" fontId="16" fillId="0" borderId="0" xfId="0" applyFont="1" applyFill="1"/>
    <xf numFmtId="0" fontId="20" fillId="0" borderId="3" xfId="1" applyFont="1" applyFill="1" applyBorder="1" applyAlignment="1">
      <alignment horizontal="center" vertical="top"/>
    </xf>
    <xf numFmtId="0" fontId="20" fillId="0" borderId="0" xfId="1" applyFont="1" applyFill="1" applyBorder="1" applyAlignment="1">
      <alignment horizontal="center" vertical="top"/>
    </xf>
    <xf numFmtId="0" fontId="4" fillId="0" borderId="17" xfId="1" applyFont="1" applyFill="1" applyBorder="1" applyAlignment="1">
      <alignment horizontal="left" vertical="top" wrapText="1"/>
    </xf>
    <xf numFmtId="0" fontId="2" fillId="0" borderId="0" xfId="2" applyFont="1" applyAlignment="1">
      <alignment horizontal="left"/>
    </xf>
    <xf numFmtId="0" fontId="2" fillId="0" borderId="11" xfId="2" applyFont="1" applyBorder="1" applyAlignment="1">
      <alignment horizontal="left" wrapText="1" indent="2"/>
    </xf>
    <xf numFmtId="0" fontId="21" fillId="0" borderId="11" xfId="2" applyFont="1" applyFill="1" applyBorder="1" applyAlignment="1">
      <alignment horizontal="left"/>
    </xf>
    <xf numFmtId="0" fontId="21" fillId="0" borderId="14" xfId="2" applyFont="1" applyFill="1" applyBorder="1" applyAlignment="1">
      <alignment horizontal="left"/>
    </xf>
    <xf numFmtId="16" fontId="2" fillId="0" borderId="13" xfId="2" applyNumberFormat="1" applyFont="1" applyFill="1" applyBorder="1" applyAlignment="1">
      <alignment horizontal="left"/>
    </xf>
    <xf numFmtId="0" fontId="20" fillId="0" borderId="5" xfId="0" applyFont="1" applyBorder="1" applyAlignment="1">
      <alignment horizontal="center"/>
    </xf>
    <xf numFmtId="0" fontId="16" fillId="0" borderId="17" xfId="0" applyFont="1" applyFill="1" applyBorder="1" applyAlignment="1">
      <alignment wrapText="1"/>
    </xf>
    <xf numFmtId="0" fontId="4" fillId="5" borderId="17" xfId="0" applyFont="1" applyFill="1" applyBorder="1" applyAlignment="1">
      <alignment wrapText="1"/>
    </xf>
    <xf numFmtId="0" fontId="13" fillId="5" borderId="4" xfId="0" applyFont="1" applyFill="1" applyBorder="1" applyAlignment="1">
      <alignment wrapText="1"/>
    </xf>
    <xf numFmtId="16" fontId="3" fillId="0" borderId="11" xfId="2" applyNumberFormat="1" applyFont="1" applyBorder="1" applyAlignment="1">
      <alignment horizontal="center"/>
    </xf>
    <xf numFmtId="16" fontId="3" fillId="0" borderId="13" xfId="2" applyNumberFormat="1" applyFont="1" applyFill="1" applyBorder="1" applyAlignment="1">
      <alignment horizontal="center"/>
    </xf>
    <xf numFmtId="16" fontId="2" fillId="0" borderId="13" xfId="2" applyNumberFormat="1" applyFont="1" applyBorder="1" applyAlignment="1">
      <alignment horizontal="center"/>
    </xf>
    <xf numFmtId="0" fontId="27" fillId="0" borderId="0" xfId="3" applyFont="1" applyFill="1" applyAlignment="1"/>
    <xf numFmtId="0" fontId="28" fillId="0" borderId="0" xfId="4"/>
    <xf numFmtId="0" fontId="29" fillId="8" borderId="20" xfId="4" applyFont="1" applyFill="1" applyBorder="1"/>
    <xf numFmtId="0" fontId="29" fillId="9" borderId="20" xfId="4" applyFont="1" applyFill="1" applyBorder="1"/>
    <xf numFmtId="0" fontId="29" fillId="10" borderId="20" xfId="4" applyFont="1" applyFill="1" applyBorder="1"/>
    <xf numFmtId="0" fontId="30" fillId="6" borderId="20" xfId="4" applyFont="1" applyFill="1" applyBorder="1"/>
    <xf numFmtId="0" fontId="29" fillId="11" borderId="20" xfId="4" applyFont="1" applyFill="1" applyBorder="1"/>
    <xf numFmtId="0" fontId="29" fillId="12" borderId="20" xfId="4" applyFont="1" applyFill="1" applyBorder="1"/>
    <xf numFmtId="0" fontId="29" fillId="12" borderId="20" xfId="4" applyFont="1" applyFill="1" applyBorder="1" applyAlignment="1">
      <alignment horizontal="right"/>
    </xf>
    <xf numFmtId="0" fontId="31" fillId="0" borderId="0" xfId="4" applyFont="1"/>
    <xf numFmtId="0" fontId="28" fillId="8" borderId="11" xfId="4" applyFont="1" applyFill="1" applyBorder="1"/>
    <xf numFmtId="0" fontId="29" fillId="9" borderId="11" xfId="4" applyFont="1" applyFill="1" applyBorder="1"/>
    <xf numFmtId="0" fontId="28" fillId="9" borderId="11" xfId="4" applyFont="1" applyFill="1" applyBorder="1"/>
    <xf numFmtId="0" fontId="28" fillId="0" borderId="11" xfId="4" applyFont="1" applyBorder="1"/>
    <xf numFmtId="0" fontId="28" fillId="0" borderId="11" xfId="4" applyFont="1" applyBorder="1" applyAlignment="1">
      <alignment horizontal="right"/>
    </xf>
    <xf numFmtId="0" fontId="28" fillId="0" borderId="0" xfId="4" applyBorder="1"/>
    <xf numFmtId="0" fontId="28" fillId="10" borderId="11" xfId="4" applyFill="1" applyBorder="1" applyAlignment="1"/>
    <xf numFmtId="0" fontId="28" fillId="10" borderId="11" xfId="4" applyFont="1" applyFill="1" applyBorder="1"/>
    <xf numFmtId="0" fontId="28" fillId="8" borderId="11" xfId="4" applyFont="1" applyFill="1" applyBorder="1" applyAlignment="1"/>
    <xf numFmtId="14" fontId="28" fillId="0" borderId="11" xfId="4" applyNumberFormat="1" applyFont="1" applyBorder="1" applyAlignment="1">
      <alignment horizontal="right"/>
    </xf>
    <xf numFmtId="14" fontId="28" fillId="0" borderId="11" xfId="4" applyNumberFormat="1" applyFont="1" applyBorder="1"/>
    <xf numFmtId="0" fontId="28" fillId="0" borderId="11" xfId="4" applyBorder="1"/>
    <xf numFmtId="0" fontId="28" fillId="8" borderId="11" xfId="4" applyFill="1" applyBorder="1"/>
    <xf numFmtId="0" fontId="28" fillId="10" borderId="11" xfId="4" applyFill="1" applyBorder="1"/>
    <xf numFmtId="0" fontId="28" fillId="0" borderId="11" xfId="4" applyBorder="1" applyAlignment="1">
      <alignment horizontal="right"/>
    </xf>
    <xf numFmtId="14" fontId="28" fillId="0" borderId="11" xfId="4" applyNumberFormat="1" applyBorder="1" applyAlignment="1">
      <alignment horizontal="right"/>
    </xf>
    <xf numFmtId="14" fontId="28" fillId="0" borderId="11" xfId="4" applyNumberFormat="1" applyBorder="1"/>
    <xf numFmtId="0" fontId="32" fillId="0" borderId="11" xfId="4" applyFont="1" applyBorder="1"/>
    <xf numFmtId="0" fontId="28" fillId="9" borderId="11" xfId="4" applyFill="1" applyBorder="1"/>
    <xf numFmtId="0" fontId="28" fillId="0" borderId="0" xfId="4" applyAlignment="1">
      <alignment horizontal="right"/>
    </xf>
    <xf numFmtId="0" fontId="28" fillId="8" borderId="11" xfId="4" applyFill="1" applyBorder="1" applyAlignment="1"/>
    <xf numFmtId="0" fontId="28" fillId="0" borderId="11" xfId="4" applyBorder="1" applyAlignment="1">
      <alignment horizontal="left"/>
    </xf>
    <xf numFmtId="0" fontId="28" fillId="8" borderId="11" xfId="4" applyFill="1" applyBorder="1" applyAlignment="1">
      <alignment horizontal="left"/>
    </xf>
    <xf numFmtId="0" fontId="28" fillId="0" borderId="11" xfId="4" applyFill="1" applyBorder="1"/>
    <xf numFmtId="0" fontId="28" fillId="8" borderId="11" xfId="4" applyFill="1" applyBorder="1" applyAlignment="1">
      <alignment horizontal="left" vertical="center"/>
    </xf>
    <xf numFmtId="0" fontId="26" fillId="11" borderId="11" xfId="4" applyFont="1" applyFill="1" applyBorder="1"/>
    <xf numFmtId="0" fontId="26" fillId="11" borderId="11" xfId="4" applyFont="1" applyFill="1" applyBorder="1" applyAlignment="1">
      <alignment wrapText="1"/>
    </xf>
    <xf numFmtId="0" fontId="32" fillId="13" borderId="11" xfId="4" applyFont="1" applyFill="1" applyBorder="1"/>
    <xf numFmtId="0" fontId="32" fillId="0" borderId="14" xfId="4" applyFont="1" applyBorder="1"/>
    <xf numFmtId="0" fontId="28" fillId="0" borderId="0" xfId="4" applyAlignment="1">
      <alignment wrapText="1"/>
    </xf>
    <xf numFmtId="0" fontId="31" fillId="0" borderId="11" xfId="4" applyFont="1" applyBorder="1"/>
    <xf numFmtId="0" fontId="28" fillId="10" borderId="13" xfId="4" applyFill="1" applyBorder="1" applyAlignment="1"/>
    <xf numFmtId="0" fontId="28" fillId="10" borderId="12" xfId="4" applyFill="1" applyBorder="1" applyAlignment="1"/>
    <xf numFmtId="0" fontId="28" fillId="10" borderId="14" xfId="4" applyFill="1" applyBorder="1" applyAlignment="1"/>
    <xf numFmtId="0" fontId="23" fillId="0" borderId="11" xfId="2" applyFont="1" applyFill="1" applyBorder="1" applyAlignment="1">
      <alignment wrapText="1"/>
    </xf>
    <xf numFmtId="0" fontId="3" fillId="4" borderId="11" xfId="2" applyFont="1" applyFill="1" applyBorder="1" applyAlignment="1">
      <alignment horizontal="center"/>
    </xf>
    <xf numFmtId="0" fontId="7" fillId="5" borderId="24" xfId="0" applyFont="1" applyFill="1" applyBorder="1" applyAlignment="1">
      <alignment wrapText="1"/>
    </xf>
    <xf numFmtId="0" fontId="7" fillId="5" borderId="30" xfId="0" applyFont="1" applyFill="1" applyBorder="1"/>
    <xf numFmtId="0" fontId="7" fillId="5" borderId="31" xfId="0" applyFont="1" applyFill="1" applyBorder="1"/>
    <xf numFmtId="0" fontId="7" fillId="5" borderId="33" xfId="0" applyFont="1" applyFill="1" applyBorder="1" applyAlignment="1">
      <alignment vertical="top"/>
    </xf>
    <xf numFmtId="0" fontId="7" fillId="5" borderId="34" xfId="0" applyFont="1" applyFill="1" applyBorder="1"/>
    <xf numFmtId="0" fontId="7" fillId="0" borderId="36" xfId="0" applyFont="1" applyBorder="1" applyAlignment="1">
      <alignment horizontal="center" wrapText="1"/>
    </xf>
    <xf numFmtId="0" fontId="7" fillId="0" borderId="16" xfId="0" applyFont="1" applyBorder="1" applyAlignment="1">
      <alignment horizontal="center"/>
    </xf>
    <xf numFmtId="0" fontId="7" fillId="0" borderId="16" xfId="0" applyFont="1" applyBorder="1" applyAlignment="1">
      <alignment horizontal="center" wrapText="1"/>
    </xf>
    <xf numFmtId="0" fontId="7" fillId="0" borderId="37" xfId="0" applyFont="1" applyBorder="1" applyAlignment="1">
      <alignment horizontal="center" wrapText="1"/>
    </xf>
    <xf numFmtId="0" fontId="0" fillId="0" borderId="30" xfId="0" applyBorder="1" applyAlignment="1">
      <alignment vertical="top"/>
    </xf>
    <xf numFmtId="0" fontId="0" fillId="0" borderId="32" xfId="0" applyBorder="1" applyAlignment="1">
      <alignment vertical="top"/>
    </xf>
    <xf numFmtId="0" fontId="7" fillId="0" borderId="32" xfId="0" applyFont="1" applyBorder="1" applyAlignment="1">
      <alignment vertical="top" wrapText="1"/>
    </xf>
    <xf numFmtId="0" fontId="0" fillId="0" borderId="32" xfId="0" applyBorder="1" applyAlignment="1">
      <alignment wrapText="1"/>
    </xf>
    <xf numFmtId="0" fontId="0" fillId="0" borderId="32" xfId="0" applyBorder="1"/>
    <xf numFmtId="0" fontId="0" fillId="0" borderId="32" xfId="0" applyBorder="1" applyAlignment="1">
      <alignment horizontal="center"/>
    </xf>
    <xf numFmtId="0" fontId="0" fillId="0" borderId="31" xfId="0" applyBorder="1" applyAlignment="1">
      <alignment horizontal="center"/>
    </xf>
    <xf numFmtId="0" fontId="0" fillId="0" borderId="38" xfId="0" applyBorder="1" applyAlignment="1">
      <alignment vertical="top"/>
    </xf>
    <xf numFmtId="0" fontId="0" fillId="0" borderId="5" xfId="0" applyBorder="1" applyAlignment="1">
      <alignment vertical="top"/>
    </xf>
    <xf numFmtId="0" fontId="0" fillId="0" borderId="5" xfId="0" applyBorder="1" applyAlignment="1">
      <alignment vertical="top" wrapText="1"/>
    </xf>
    <xf numFmtId="0" fontId="0" fillId="0" borderId="5" xfId="0" applyBorder="1" applyAlignment="1">
      <alignment wrapText="1"/>
    </xf>
    <xf numFmtId="0" fontId="0" fillId="0" borderId="5" xfId="0" applyBorder="1"/>
    <xf numFmtId="0" fontId="0" fillId="0" borderId="5" xfId="0" applyBorder="1" applyAlignment="1">
      <alignment horizontal="center"/>
    </xf>
    <xf numFmtId="0" fontId="0" fillId="0" borderId="39" xfId="0" applyBorder="1" applyAlignment="1">
      <alignment horizontal="center"/>
    </xf>
    <xf numFmtId="0" fontId="0" fillId="0" borderId="11" xfId="0" applyBorder="1" applyAlignment="1">
      <alignment vertical="top"/>
    </xf>
    <xf numFmtId="0" fontId="0" fillId="0" borderId="11" xfId="0" applyBorder="1" applyAlignment="1">
      <alignment vertical="top" wrapText="1"/>
    </xf>
    <xf numFmtId="0" fontId="0" fillId="0" borderId="11" xfId="0" applyBorder="1" applyAlignment="1">
      <alignment wrapText="1"/>
    </xf>
    <xf numFmtId="0" fontId="0" fillId="0" borderId="11" xfId="0" applyBorder="1"/>
    <xf numFmtId="14" fontId="0" fillId="0" borderId="11" xfId="0" applyNumberFormat="1" applyBorder="1"/>
    <xf numFmtId="0" fontId="0" fillId="0" borderId="11" xfId="0" applyBorder="1" applyAlignment="1">
      <alignment horizontal="center"/>
    </xf>
    <xf numFmtId="0" fontId="0" fillId="0" borderId="40" xfId="0" applyBorder="1" applyAlignment="1">
      <alignment horizontal="center"/>
    </xf>
    <xf numFmtId="0" fontId="0" fillId="0" borderId="41" xfId="0" applyBorder="1" applyAlignment="1">
      <alignment vertical="top"/>
    </xf>
    <xf numFmtId="0" fontId="0" fillId="0" borderId="33" xfId="0" applyBorder="1"/>
    <xf numFmtId="0" fontId="0" fillId="0" borderId="19" xfId="0" applyBorder="1"/>
    <xf numFmtId="0" fontId="0" fillId="0" borderId="10" xfId="0" applyBorder="1" applyAlignment="1">
      <alignment vertical="top" wrapText="1"/>
    </xf>
    <xf numFmtId="0" fontId="0" fillId="0" borderId="10" xfId="0" applyBorder="1"/>
    <xf numFmtId="0" fontId="0" fillId="0" borderId="10" xfId="0" applyBorder="1" applyAlignment="1">
      <alignment horizontal="center"/>
    </xf>
    <xf numFmtId="0" fontId="0" fillId="0" borderId="34" xfId="0" applyBorder="1" applyAlignment="1">
      <alignment horizontal="center"/>
    </xf>
    <xf numFmtId="16" fontId="20" fillId="0" borderId="11" xfId="2" quotePrefix="1" applyNumberFormat="1" applyFont="1" applyBorder="1" applyAlignment="1">
      <alignment horizontal="center"/>
    </xf>
    <xf numFmtId="0" fontId="3" fillId="14" borderId="11" xfId="2" applyFont="1" applyFill="1" applyBorder="1" applyAlignment="1">
      <alignment wrapText="1"/>
    </xf>
    <xf numFmtId="0" fontId="35" fillId="0" borderId="11" xfId="2" applyFont="1" applyFill="1" applyBorder="1" applyAlignment="1">
      <alignment wrapText="1"/>
    </xf>
    <xf numFmtId="0" fontId="36" fillId="0" borderId="11" xfId="2" applyFont="1" applyBorder="1" applyAlignment="1">
      <alignment horizontal="center" wrapText="1"/>
    </xf>
    <xf numFmtId="0" fontId="36" fillId="0" borderId="11" xfId="2" applyFont="1" applyBorder="1" applyAlignment="1">
      <alignment horizontal="center"/>
    </xf>
    <xf numFmtId="0" fontId="36" fillId="0" borderId="11" xfId="2" quotePrefix="1" applyFont="1" applyBorder="1" applyAlignment="1">
      <alignment horizontal="center"/>
    </xf>
    <xf numFmtId="0" fontId="36" fillId="0" borderId="13" xfId="2" quotePrefix="1" applyFont="1" applyBorder="1" applyAlignment="1">
      <alignment horizontal="center"/>
    </xf>
    <xf numFmtId="0" fontId="37" fillId="0" borderId="11" xfId="2" applyFont="1" applyBorder="1" applyAlignment="1">
      <alignment horizontal="left" wrapText="1" indent="1"/>
    </xf>
    <xf numFmtId="0" fontId="37" fillId="0" borderId="11" xfId="2" applyFont="1" applyBorder="1" applyAlignment="1">
      <alignment horizontal="center" wrapText="1"/>
    </xf>
    <xf numFmtId="0" fontId="37" fillId="0" borderId="11" xfId="2" applyFont="1" applyBorder="1" applyAlignment="1">
      <alignment horizontal="center"/>
    </xf>
    <xf numFmtId="16" fontId="37" fillId="0" borderId="11" xfId="2" applyNumberFormat="1" applyFont="1" applyBorder="1" applyAlignment="1">
      <alignment horizontal="center"/>
    </xf>
    <xf numFmtId="16" fontId="37" fillId="0" borderId="13" xfId="2" applyNumberFormat="1" applyFont="1" applyFill="1" applyBorder="1" applyAlignment="1">
      <alignment horizontal="center"/>
    </xf>
    <xf numFmtId="0" fontId="37" fillId="0" borderId="3" xfId="2" applyFont="1" applyBorder="1" applyAlignment="1">
      <alignment horizontal="left" indent="1"/>
    </xf>
    <xf numFmtId="0" fontId="37" fillId="0" borderId="14" xfId="2" applyFont="1" applyBorder="1" applyAlignment="1">
      <alignment horizontal="center" wrapText="1"/>
    </xf>
    <xf numFmtId="0" fontId="21" fillId="6" borderId="11" xfId="2" applyFont="1" applyFill="1" applyBorder="1" applyAlignment="1">
      <alignment horizontal="center"/>
    </xf>
    <xf numFmtId="0" fontId="21" fillId="14" borderId="11" xfId="2" applyFont="1" applyFill="1" applyBorder="1" applyAlignment="1">
      <alignment horizontal="center"/>
    </xf>
    <xf numFmtId="0" fontId="1" fillId="0" borderId="0" xfId="2" applyFont="1"/>
    <xf numFmtId="0" fontId="1" fillId="0" borderId="11" xfId="2" applyFont="1" applyBorder="1" applyAlignment="1">
      <alignment horizontal="left" wrapText="1" indent="1"/>
    </xf>
    <xf numFmtId="0" fontId="1" fillId="0" borderId="11" xfId="2" applyFont="1" applyBorder="1" applyAlignment="1">
      <alignment horizontal="center" wrapText="1"/>
    </xf>
    <xf numFmtId="0" fontId="1" fillId="0" borderId="11" xfId="2" applyFont="1" applyBorder="1" applyAlignment="1">
      <alignment horizontal="center"/>
    </xf>
    <xf numFmtId="0" fontId="1" fillId="0" borderId="14" xfId="2" applyFont="1" applyBorder="1" applyAlignment="1">
      <alignment horizontal="center" wrapText="1"/>
    </xf>
    <xf numFmtId="0" fontId="1" fillId="0" borderId="11" xfId="2" applyFont="1" applyFill="1" applyBorder="1" applyAlignment="1">
      <alignment horizontal="left" wrapText="1" indent="1"/>
    </xf>
    <xf numFmtId="0" fontId="1" fillId="0" borderId="11" xfId="2" applyFont="1" applyBorder="1" applyAlignment="1">
      <alignment horizontal="left" wrapText="1" indent="2"/>
    </xf>
    <xf numFmtId="0" fontId="1" fillId="0" borderId="11" xfId="2" applyFont="1" applyFill="1" applyBorder="1" applyAlignment="1">
      <alignment horizontal="center"/>
    </xf>
    <xf numFmtId="0" fontId="1" fillId="0" borderId="11" xfId="2" applyFont="1" applyBorder="1" applyAlignment="1">
      <alignment wrapText="1"/>
    </xf>
    <xf numFmtId="0" fontId="5" fillId="4" borderId="13" xfId="2" applyFont="1" applyFill="1" applyBorder="1" applyAlignment="1">
      <alignment horizontal="center" wrapText="1"/>
    </xf>
    <xf numFmtId="0" fontId="1" fillId="0" borderId="0" xfId="2" applyFont="1" applyAlignment="1">
      <alignment horizontal="center"/>
    </xf>
    <xf numFmtId="0" fontId="1" fillId="0" borderId="14" xfId="2" applyFont="1" applyFill="1" applyBorder="1" applyAlignment="1">
      <alignment horizontal="center" wrapText="1"/>
    </xf>
    <xf numFmtId="16" fontId="1" fillId="0" borderId="13" xfId="2" quotePrefix="1" applyNumberFormat="1" applyFont="1" applyBorder="1" applyAlignment="1">
      <alignment horizontal="center"/>
    </xf>
    <xf numFmtId="14" fontId="20" fillId="0" borderId="11" xfId="2" applyNumberFormat="1" applyFont="1" applyBorder="1" applyAlignment="1">
      <alignment horizontal="center" wrapText="1"/>
    </xf>
    <xf numFmtId="0" fontId="3" fillId="0" borderId="11" xfId="0" applyFont="1" applyBorder="1" applyAlignment="1">
      <alignment horizontal="left" vertical="center" wrapText="1"/>
    </xf>
    <xf numFmtId="16" fontId="20" fillId="15" borderId="11" xfId="2" applyNumberFormat="1" applyFont="1" applyFill="1" applyBorder="1" applyAlignment="1">
      <alignment horizontal="center"/>
    </xf>
    <xf numFmtId="16" fontId="2" fillId="0" borderId="13" xfId="2" applyNumberFormat="1" applyFont="1" applyBorder="1" applyAlignment="1">
      <alignment horizontal="center"/>
    </xf>
    <xf numFmtId="16" fontId="2" fillId="0" borderId="14" xfId="2" applyNumberFormat="1" applyFont="1" applyBorder="1" applyAlignment="1">
      <alignment horizontal="center"/>
    </xf>
    <xf numFmtId="0" fontId="5" fillId="4" borderId="15" xfId="2" applyFont="1" applyFill="1" applyBorder="1" applyAlignment="1">
      <alignment horizontal="center"/>
    </xf>
    <xf numFmtId="0" fontId="5" fillId="4" borderId="1" xfId="2" applyFont="1" applyFill="1" applyBorder="1" applyAlignment="1">
      <alignment horizontal="center"/>
    </xf>
    <xf numFmtId="0" fontId="16" fillId="0" borderId="0" xfId="2" applyFont="1" applyAlignment="1">
      <alignment horizontal="center"/>
    </xf>
    <xf numFmtId="0" fontId="41" fillId="0" borderId="13" xfId="5" applyFont="1" applyBorder="1" applyAlignment="1">
      <alignment horizontal="left" wrapText="1"/>
    </xf>
    <xf numFmtId="0" fontId="42" fillId="0" borderId="12" xfId="5" applyFont="1" applyBorder="1" applyAlignment="1">
      <alignment horizontal="left" wrapText="1"/>
    </xf>
    <xf numFmtId="0" fontId="7" fillId="0" borderId="0" xfId="0" applyFont="1" applyFill="1" applyBorder="1" applyAlignment="1">
      <alignment horizontal="center"/>
    </xf>
    <xf numFmtId="0" fontId="3" fillId="0" borderId="18" xfId="1" applyFont="1" applyFill="1" applyBorder="1" applyAlignment="1">
      <alignment horizontal="center" vertical="top" wrapText="1"/>
    </xf>
    <xf numFmtId="0" fontId="3" fillId="0" borderId="19" xfId="1" applyFont="1" applyFill="1" applyBorder="1" applyAlignment="1">
      <alignment horizontal="center" vertical="top" wrapText="1"/>
    </xf>
    <xf numFmtId="0" fontId="23" fillId="0" borderId="13" xfId="0" applyFont="1" applyBorder="1" applyAlignment="1">
      <alignment horizontal="center"/>
    </xf>
    <xf numFmtId="0" fontId="23" fillId="0" borderId="14" xfId="0" applyFont="1" applyBorder="1" applyAlignment="1">
      <alignment horizontal="center"/>
    </xf>
    <xf numFmtId="0" fontId="20" fillId="0" borderId="11" xfId="0" applyFont="1" applyBorder="1" applyAlignment="1">
      <alignment horizontal="center"/>
    </xf>
    <xf numFmtId="0" fontId="0" fillId="0" borderId="33" xfId="0" applyBorder="1" applyAlignment="1">
      <alignment horizontal="left" wrapText="1"/>
    </xf>
    <xf numFmtId="0" fontId="0" fillId="0" borderId="34" xfId="0" applyBorder="1" applyAlignment="1">
      <alignment horizontal="left" wrapText="1"/>
    </xf>
    <xf numFmtId="0" fontId="0" fillId="0" borderId="33" xfId="0" applyBorder="1" applyAlignment="1">
      <alignment horizontal="center" vertical="top"/>
    </xf>
    <xf numFmtId="0" fontId="0" fillId="0" borderId="10" xfId="0" applyBorder="1" applyAlignment="1">
      <alignment horizontal="center" vertical="top"/>
    </xf>
    <xf numFmtId="0" fontId="0" fillId="0" borderId="34" xfId="0" applyBorder="1" applyAlignment="1">
      <alignment horizontal="center" vertical="top"/>
    </xf>
    <xf numFmtId="0" fontId="7" fillId="0" borderId="22" xfId="0" applyFont="1" applyBorder="1" applyAlignment="1">
      <alignment horizontal="center"/>
    </xf>
    <xf numFmtId="0" fontId="7" fillId="0" borderId="35" xfId="0" applyFont="1" applyBorder="1" applyAlignment="1">
      <alignment horizontal="center"/>
    </xf>
    <xf numFmtId="0" fontId="7" fillId="0" borderId="23" xfId="0" applyFont="1" applyBorder="1" applyAlignment="1">
      <alignment horizontal="center"/>
    </xf>
    <xf numFmtId="0" fontId="33" fillId="0" borderId="0" xfId="0" applyFont="1" applyAlignment="1">
      <alignment horizontal="center"/>
    </xf>
    <xf numFmtId="0" fontId="7" fillId="5" borderId="22" xfId="0" applyFont="1" applyFill="1" applyBorder="1" applyAlignment="1">
      <alignment horizontal="left" wrapText="1"/>
    </xf>
    <xf numFmtId="0" fontId="7" fillId="5" borderId="23" xfId="0" applyFont="1" applyFill="1" applyBorder="1" applyAlignment="1">
      <alignment horizontal="left" wrapText="1"/>
    </xf>
    <xf numFmtId="0" fontId="7" fillId="5" borderId="27" xfId="0" applyFont="1" applyFill="1" applyBorder="1" applyAlignment="1">
      <alignment horizontal="left" wrapText="1"/>
    </xf>
    <xf numFmtId="0" fontId="7" fillId="5" borderId="28" xfId="0" applyFont="1" applyFill="1" applyBorder="1" applyAlignment="1">
      <alignment horizontal="left" wrapText="1"/>
    </xf>
    <xf numFmtId="0" fontId="34" fillId="0" borderId="22" xfId="0" applyFont="1" applyBorder="1" applyAlignment="1">
      <alignment horizontal="left" vertical="center"/>
    </xf>
    <xf numFmtId="0" fontId="34" fillId="0" borderId="23" xfId="0" applyFont="1" applyBorder="1" applyAlignment="1">
      <alignment horizontal="left" vertical="center"/>
    </xf>
    <xf numFmtId="0" fontId="34" fillId="0" borderId="27" xfId="0" applyFont="1" applyBorder="1" applyAlignment="1">
      <alignment horizontal="left" vertical="center"/>
    </xf>
    <xf numFmtId="0" fontId="34" fillId="0" borderId="28" xfId="0" applyFont="1" applyBorder="1" applyAlignment="1">
      <alignment horizontal="left" vertical="center"/>
    </xf>
    <xf numFmtId="0" fontId="0" fillId="0" borderId="25" xfId="0" applyBorder="1" applyAlignment="1">
      <alignment horizontal="left" vertical="top" wrapText="1"/>
    </xf>
    <xf numFmtId="0" fontId="0" fillId="0" borderId="26" xfId="0" applyBorder="1" applyAlignment="1">
      <alignment horizontal="left" vertical="top" wrapText="1"/>
    </xf>
    <xf numFmtId="0" fontId="7" fillId="5" borderId="27" xfId="0" applyFont="1" applyFill="1" applyBorder="1" applyAlignment="1">
      <alignment horizontal="center" wrapText="1"/>
    </xf>
    <xf numFmtId="0" fontId="7" fillId="5" borderId="29" xfId="0" applyFont="1" applyFill="1" applyBorder="1" applyAlignment="1">
      <alignment horizontal="center" wrapText="1"/>
    </xf>
    <xf numFmtId="0" fontId="7" fillId="5" borderId="28" xfId="0" applyFont="1" applyFill="1" applyBorder="1" applyAlignment="1">
      <alignment horizontal="center"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30" xfId="0" applyBorder="1" applyAlignment="1">
      <alignment horizontal="center" vertical="top" wrapText="1"/>
    </xf>
    <xf numFmtId="0" fontId="0" fillId="0" borderId="32" xfId="0" applyBorder="1" applyAlignment="1">
      <alignment horizontal="center" vertical="top" wrapText="1"/>
    </xf>
    <xf numFmtId="0" fontId="0" fillId="0" borderId="31" xfId="0" applyBorder="1" applyAlignment="1">
      <alignment horizontal="center" vertical="top" wrapText="1"/>
    </xf>
    <xf numFmtId="0" fontId="28" fillId="10" borderId="13" xfId="4" applyFill="1" applyBorder="1" applyAlignment="1">
      <alignment horizontal="left" wrapText="1"/>
    </xf>
    <xf numFmtId="0" fontId="28" fillId="10" borderId="14" xfId="4" applyFill="1" applyBorder="1" applyAlignment="1">
      <alignment horizontal="left" wrapText="1"/>
    </xf>
    <xf numFmtId="0" fontId="28" fillId="0" borderId="13" xfId="4" applyBorder="1" applyAlignment="1">
      <alignment horizontal="left" wrapText="1"/>
    </xf>
    <xf numFmtId="0" fontId="28" fillId="0" borderId="14" xfId="4" applyBorder="1" applyAlignment="1">
      <alignment horizontal="left" wrapText="1"/>
    </xf>
    <xf numFmtId="0" fontId="27" fillId="7" borderId="0" xfId="3" applyFont="1" applyAlignment="1">
      <alignment horizontal="center"/>
    </xf>
    <xf numFmtId="0" fontId="28" fillId="0" borderId="11" xfId="4" applyBorder="1" applyAlignment="1">
      <alignment horizontal="left" wrapText="1"/>
    </xf>
    <xf numFmtId="14" fontId="28" fillId="0" borderId="21" xfId="4" applyNumberFormat="1" applyBorder="1" applyAlignment="1">
      <alignment horizontal="right" vertical="center"/>
    </xf>
    <xf numFmtId="14" fontId="28" fillId="0" borderId="3" xfId="4" applyNumberFormat="1" applyBorder="1" applyAlignment="1">
      <alignment horizontal="right" vertical="center"/>
    </xf>
    <xf numFmtId="14" fontId="28" fillId="0" borderId="5" xfId="4" applyNumberFormat="1" applyBorder="1" applyAlignment="1">
      <alignment horizontal="right" vertical="center"/>
    </xf>
    <xf numFmtId="0" fontId="7" fillId="0" borderId="7" xfId="0" applyFont="1" applyBorder="1" applyAlignment="1">
      <alignment horizontal="center" vertical="center" textRotation="90"/>
    </xf>
  </cellXfs>
  <cellStyles count="6">
    <cellStyle name="Accent2 2" xfId="3"/>
    <cellStyle name="Hyperlink" xfId="5" builtinId="8"/>
    <cellStyle name="Normal" xfId="0" builtinId="0"/>
    <cellStyle name="Normal 2" xfId="1"/>
    <cellStyle name="Normal 3" xfId="2"/>
    <cellStyle name="Normal 4" xfId="4"/>
  </cellStyles>
  <dxfs count="57">
    <dxf>
      <font>
        <b val="0"/>
        <i val="0"/>
        <color theme="3"/>
      </font>
    </dxf>
    <dxf>
      <font>
        <b val="0"/>
        <i val="0"/>
        <color auto="1"/>
      </font>
    </dxf>
    <dxf>
      <font>
        <condense val="0"/>
        <extend val="0"/>
        <color rgb="FF9C0006"/>
      </font>
      <fill>
        <patternFill>
          <bgColor rgb="FFFFC7CE"/>
        </patternFill>
      </fill>
    </dxf>
    <dxf>
      <font>
        <strike/>
        <color theme="0" tint="-0.499984740745262"/>
      </font>
    </dxf>
    <dxf>
      <font>
        <color rgb="FF5A6F54"/>
      </font>
      <fill>
        <patternFill>
          <bgColor rgb="FF5A6F54"/>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b val="0"/>
        <i val="0"/>
        <color theme="3"/>
      </font>
    </dxf>
    <dxf>
      <font>
        <b val="0"/>
        <i val="0"/>
        <color auto="1"/>
      </font>
    </dxf>
    <dxf>
      <font>
        <condense val="0"/>
        <extend val="0"/>
        <color rgb="FF9C0006"/>
      </font>
      <fill>
        <patternFill>
          <bgColor rgb="FFFFC7CE"/>
        </patternFill>
      </fill>
    </dxf>
    <dxf>
      <font>
        <strike/>
        <color theme="0" tint="-0.499984740745262"/>
      </font>
    </dxf>
    <dxf>
      <font>
        <color rgb="FF5A6F54"/>
      </font>
      <fill>
        <patternFill>
          <bgColor rgb="FF5A6F54"/>
        </patternFill>
      </fill>
    </dxf>
    <dxf>
      <font>
        <b val="0"/>
        <i val="0"/>
        <color theme="3"/>
      </font>
    </dxf>
    <dxf>
      <font>
        <b val="0"/>
        <i val="0"/>
        <color auto="1"/>
      </font>
    </dxf>
    <dxf>
      <font>
        <condense val="0"/>
        <extend val="0"/>
        <color rgb="FF9C0006"/>
      </font>
      <fill>
        <patternFill>
          <bgColor rgb="FFFFC7CE"/>
        </patternFill>
      </fill>
    </dxf>
    <dxf>
      <font>
        <strike/>
        <color theme="0" tint="-0.499984740745262"/>
      </font>
    </dxf>
    <dxf>
      <font>
        <color rgb="FF5A6F54"/>
      </font>
      <fill>
        <patternFill>
          <bgColor rgb="FF5A6F54"/>
        </patternFill>
      </fill>
    </dxf>
  </dxfs>
  <tableStyles count="0" defaultTableStyle="TableStyleMedium9" defaultPivotStyle="PivotStyleLight16"/>
  <colors>
    <mruColors>
      <color rgb="FF5A6F54"/>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dmoses/Local%20Settings/Temporary%20Internet%20Files/Content.Outlook/EJY2SU3D/UTHSCH_AIP_Project%20Plan_08%2020%201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ork Plan Tasks"/>
      <sheetName val="Lists"/>
    </sheetNames>
    <sheetDataSet>
      <sheetData sheetId="0"/>
      <sheetData sheetId="1">
        <row r="2">
          <cell r="A2" t="str">
            <v>Ana</v>
          </cell>
        </row>
        <row r="3">
          <cell r="A3" t="str">
            <v>Ana &amp; Johnna</v>
          </cell>
        </row>
        <row r="4">
          <cell r="A4" t="str">
            <v>Cheryl</v>
          </cell>
        </row>
        <row r="5">
          <cell r="A5" t="str">
            <v>Cheryl, Dan, Johnna</v>
          </cell>
        </row>
        <row r="6">
          <cell r="A6" t="str">
            <v>Connie</v>
          </cell>
        </row>
        <row r="7">
          <cell r="A7" t="str">
            <v>Connie, Heather &amp; Quinn</v>
          </cell>
        </row>
        <row r="8">
          <cell r="A8" t="str">
            <v>Dan</v>
          </cell>
        </row>
        <row r="9">
          <cell r="A9" t="str">
            <v>Fraya Lynn</v>
          </cell>
        </row>
        <row r="10">
          <cell r="A10" t="str">
            <v>Heather</v>
          </cell>
        </row>
        <row r="11">
          <cell r="A11" t="str">
            <v>Heather, Cheryl, Stefan</v>
          </cell>
        </row>
        <row r="12">
          <cell r="A12" t="str">
            <v>Huron</v>
          </cell>
        </row>
        <row r="13">
          <cell r="A13" t="str">
            <v>Johnna</v>
          </cell>
        </row>
        <row r="14">
          <cell r="A14" t="str">
            <v>Liz</v>
          </cell>
        </row>
        <row r="15">
          <cell r="A15" t="str">
            <v>Matthew</v>
          </cell>
        </row>
        <row r="16">
          <cell r="A16" t="str">
            <v>Matther &amp; Johnna</v>
          </cell>
        </row>
        <row r="17">
          <cell r="A17" t="str">
            <v>Osama</v>
          </cell>
        </row>
        <row r="18">
          <cell r="A18" t="str">
            <v>AIP Project Team</v>
          </cell>
        </row>
        <row r="19">
          <cell r="A19" t="str">
            <v>Quinn</v>
          </cell>
        </row>
        <row r="20">
          <cell r="A20" t="str">
            <v>Quinn &amp; Ana</v>
          </cell>
        </row>
        <row r="21">
          <cell r="A21" t="str">
            <v>Quinn &amp; Dan</v>
          </cell>
        </row>
        <row r="22">
          <cell r="A22" t="str">
            <v>Shabaki</v>
          </cell>
        </row>
        <row r="23">
          <cell r="A23" t="str">
            <v>Shabaki, Ana &amp; Stephan</v>
          </cell>
        </row>
        <row r="24">
          <cell r="A24" t="str">
            <v>Shabaki &amp; Ana</v>
          </cell>
        </row>
        <row r="25">
          <cell r="A25" t="str">
            <v>Shabaki, Dan &amp; Liz</v>
          </cell>
        </row>
        <row r="26">
          <cell r="A26" t="str">
            <v>Shabaki &amp; Liz</v>
          </cell>
        </row>
        <row r="27">
          <cell r="A27" t="str">
            <v>Stephan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R169"/>
  <sheetViews>
    <sheetView tabSelected="1" zoomScale="80" zoomScaleNormal="80" zoomScalePageLayoutView="70" workbookViewId="0">
      <pane xSplit="7" ySplit="7" topLeftCell="P8" activePane="bottomRight" state="frozen"/>
      <selection pane="topRight" activeCell="H1" sqref="H1"/>
      <selection pane="bottomLeft" activeCell="A8" sqref="A8"/>
      <selection pane="bottomRight" activeCell="C163" sqref="C163"/>
    </sheetView>
  </sheetViews>
  <sheetFormatPr defaultRowHeight="12.75" outlineLevelRow="1" x14ac:dyDescent="0.2"/>
  <cols>
    <col min="1" max="1" width="1.7109375" style="55" customWidth="1"/>
    <col min="2" max="2" width="129.85546875" style="55" bestFit="1" customWidth="1"/>
    <col min="3" max="3" width="18" style="56" bestFit="1" customWidth="1"/>
    <col min="4" max="4" width="18" style="56" customWidth="1"/>
    <col min="5" max="5" width="12.7109375" style="57" customWidth="1"/>
    <col min="6" max="7" width="9.28515625" style="57" bestFit="1" customWidth="1"/>
    <col min="8" max="8" width="9.28515625" style="55" bestFit="1" customWidth="1"/>
    <col min="9" max="9" width="9.28515625" style="55" customWidth="1"/>
    <col min="10" max="13" width="9.28515625" style="55" bestFit="1" customWidth="1"/>
    <col min="14" max="15" width="9.7109375" style="55" bestFit="1" customWidth="1"/>
    <col min="16" max="18" width="10.140625" style="55" bestFit="1" customWidth="1"/>
    <col min="19" max="22" width="9.28515625" style="55" bestFit="1" customWidth="1"/>
    <col min="23" max="24" width="9.7109375" style="55" bestFit="1" customWidth="1"/>
    <col min="25" max="27" width="10.140625" style="55" bestFit="1" customWidth="1"/>
    <col min="28" max="28" width="9.7109375" style="55" bestFit="1" customWidth="1"/>
    <col min="29" max="43" width="10.140625" style="55" bestFit="1" customWidth="1"/>
    <col min="44" max="16384" width="9.140625" style="55"/>
  </cols>
  <sheetData>
    <row r="1" spans="2:43" x14ac:dyDescent="0.2">
      <c r="U1" s="268"/>
      <c r="V1" s="268"/>
      <c r="W1" s="268"/>
    </row>
    <row r="2" spans="2:43" ht="15" customHeight="1" x14ac:dyDescent="0.2">
      <c r="B2" s="90" t="s">
        <v>231</v>
      </c>
      <c r="C2" s="35"/>
      <c r="D2" s="35"/>
      <c r="E2" s="36"/>
      <c r="F2" s="36"/>
      <c r="G2" s="36"/>
      <c r="H2" s="266" t="s">
        <v>115</v>
      </c>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row>
    <row r="3" spans="2:43" x14ac:dyDescent="0.2">
      <c r="B3" s="54"/>
      <c r="C3" s="35"/>
      <c r="D3" s="35"/>
      <c r="E3" s="36"/>
      <c r="F3" s="36"/>
      <c r="G3" s="36"/>
      <c r="H3" s="69">
        <v>1</v>
      </c>
      <c r="I3" s="69">
        <f t="shared" ref="I3:AQ3" si="0">H3+1</f>
        <v>2</v>
      </c>
      <c r="J3" s="69">
        <f t="shared" si="0"/>
        <v>3</v>
      </c>
      <c r="K3" s="69">
        <f t="shared" si="0"/>
        <v>4</v>
      </c>
      <c r="L3" s="69">
        <f t="shared" si="0"/>
        <v>5</v>
      </c>
      <c r="M3" s="69">
        <f t="shared" si="0"/>
        <v>6</v>
      </c>
      <c r="N3" s="69">
        <f t="shared" si="0"/>
        <v>7</v>
      </c>
      <c r="O3" s="69">
        <f t="shared" si="0"/>
        <v>8</v>
      </c>
      <c r="P3" s="69">
        <f t="shared" si="0"/>
        <v>9</v>
      </c>
      <c r="Q3" s="69">
        <f t="shared" si="0"/>
        <v>10</v>
      </c>
      <c r="R3" s="69">
        <f t="shared" si="0"/>
        <v>11</v>
      </c>
      <c r="S3" s="69">
        <f t="shared" si="0"/>
        <v>12</v>
      </c>
      <c r="T3" s="69">
        <f t="shared" si="0"/>
        <v>13</v>
      </c>
      <c r="U3" s="69">
        <f t="shared" si="0"/>
        <v>14</v>
      </c>
      <c r="V3" s="69">
        <f t="shared" si="0"/>
        <v>15</v>
      </c>
      <c r="W3" s="69">
        <f t="shared" si="0"/>
        <v>16</v>
      </c>
      <c r="X3" s="69">
        <f t="shared" si="0"/>
        <v>17</v>
      </c>
      <c r="Y3" s="69">
        <f t="shared" si="0"/>
        <v>18</v>
      </c>
      <c r="Z3" s="69">
        <f t="shared" si="0"/>
        <v>19</v>
      </c>
      <c r="AA3" s="69">
        <f t="shared" si="0"/>
        <v>20</v>
      </c>
      <c r="AB3" s="69">
        <f t="shared" si="0"/>
        <v>21</v>
      </c>
      <c r="AC3" s="69">
        <f t="shared" si="0"/>
        <v>22</v>
      </c>
      <c r="AD3" s="69">
        <f t="shared" si="0"/>
        <v>23</v>
      </c>
      <c r="AE3" s="69">
        <f t="shared" si="0"/>
        <v>24</v>
      </c>
      <c r="AF3" s="69">
        <f t="shared" si="0"/>
        <v>25</v>
      </c>
      <c r="AG3" s="69">
        <f t="shared" si="0"/>
        <v>26</v>
      </c>
      <c r="AH3" s="69">
        <f t="shared" si="0"/>
        <v>27</v>
      </c>
      <c r="AI3" s="69">
        <f t="shared" si="0"/>
        <v>28</v>
      </c>
      <c r="AJ3" s="69">
        <f t="shared" si="0"/>
        <v>29</v>
      </c>
      <c r="AK3" s="69">
        <f t="shared" si="0"/>
        <v>30</v>
      </c>
      <c r="AL3" s="69">
        <f t="shared" si="0"/>
        <v>31</v>
      </c>
      <c r="AM3" s="69">
        <f t="shared" si="0"/>
        <v>32</v>
      </c>
      <c r="AN3" s="69">
        <f t="shared" si="0"/>
        <v>33</v>
      </c>
      <c r="AO3" s="69">
        <f t="shared" si="0"/>
        <v>34</v>
      </c>
      <c r="AP3" s="69">
        <f t="shared" si="0"/>
        <v>35</v>
      </c>
      <c r="AQ3" s="69">
        <f t="shared" si="0"/>
        <v>36</v>
      </c>
    </row>
    <row r="4" spans="2:43" ht="13.5" customHeight="1" x14ac:dyDescent="0.2">
      <c r="B4" s="54"/>
      <c r="C4" s="37"/>
      <c r="D4" s="37"/>
      <c r="E4" s="38"/>
      <c r="F4" s="38"/>
      <c r="G4" s="38"/>
      <c r="H4" s="76">
        <v>40756</v>
      </c>
      <c r="I4" s="76">
        <f t="shared" ref="I4:AQ4" si="1">H4+7</f>
        <v>40763</v>
      </c>
      <c r="J4" s="76">
        <f t="shared" si="1"/>
        <v>40770</v>
      </c>
      <c r="K4" s="76">
        <f t="shared" si="1"/>
        <v>40777</v>
      </c>
      <c r="L4" s="76">
        <f t="shared" si="1"/>
        <v>40784</v>
      </c>
      <c r="M4" s="76">
        <f t="shared" si="1"/>
        <v>40791</v>
      </c>
      <c r="N4" s="76">
        <f t="shared" si="1"/>
        <v>40798</v>
      </c>
      <c r="O4" s="76">
        <f t="shared" si="1"/>
        <v>40805</v>
      </c>
      <c r="P4" s="76">
        <f t="shared" si="1"/>
        <v>40812</v>
      </c>
      <c r="Q4" s="76">
        <f t="shared" si="1"/>
        <v>40819</v>
      </c>
      <c r="R4" s="76">
        <f t="shared" si="1"/>
        <v>40826</v>
      </c>
      <c r="S4" s="76">
        <f t="shared" si="1"/>
        <v>40833</v>
      </c>
      <c r="T4" s="76">
        <f t="shared" si="1"/>
        <v>40840</v>
      </c>
      <c r="U4" s="76">
        <f t="shared" si="1"/>
        <v>40847</v>
      </c>
      <c r="V4" s="76">
        <f t="shared" si="1"/>
        <v>40854</v>
      </c>
      <c r="W4" s="76">
        <f t="shared" si="1"/>
        <v>40861</v>
      </c>
      <c r="X4" s="76">
        <f t="shared" si="1"/>
        <v>40868</v>
      </c>
      <c r="Y4" s="76">
        <f t="shared" si="1"/>
        <v>40875</v>
      </c>
      <c r="Z4" s="76">
        <f t="shared" si="1"/>
        <v>40882</v>
      </c>
      <c r="AA4" s="76">
        <f t="shared" si="1"/>
        <v>40889</v>
      </c>
      <c r="AB4" s="76">
        <f t="shared" si="1"/>
        <v>40896</v>
      </c>
      <c r="AC4" s="76">
        <f t="shared" si="1"/>
        <v>40903</v>
      </c>
      <c r="AD4" s="76">
        <f t="shared" si="1"/>
        <v>40910</v>
      </c>
      <c r="AE4" s="76">
        <f t="shared" si="1"/>
        <v>40917</v>
      </c>
      <c r="AF4" s="76">
        <f t="shared" si="1"/>
        <v>40924</v>
      </c>
      <c r="AG4" s="76">
        <f t="shared" si="1"/>
        <v>40931</v>
      </c>
      <c r="AH4" s="76">
        <f t="shared" si="1"/>
        <v>40938</v>
      </c>
      <c r="AI4" s="76">
        <f t="shared" si="1"/>
        <v>40945</v>
      </c>
      <c r="AJ4" s="76">
        <f t="shared" si="1"/>
        <v>40952</v>
      </c>
      <c r="AK4" s="76">
        <f t="shared" si="1"/>
        <v>40959</v>
      </c>
      <c r="AL4" s="76">
        <f t="shared" si="1"/>
        <v>40966</v>
      </c>
      <c r="AM4" s="76">
        <f t="shared" si="1"/>
        <v>40973</v>
      </c>
      <c r="AN4" s="76">
        <f t="shared" si="1"/>
        <v>40980</v>
      </c>
      <c r="AO4" s="76">
        <f t="shared" si="1"/>
        <v>40987</v>
      </c>
      <c r="AP4" s="76">
        <f t="shared" si="1"/>
        <v>40994</v>
      </c>
      <c r="AQ4" s="76">
        <f t="shared" si="1"/>
        <v>41001</v>
      </c>
    </row>
    <row r="5" spans="2:43" x14ac:dyDescent="0.2">
      <c r="B5" s="91" t="s">
        <v>116</v>
      </c>
      <c r="C5" s="63" t="s">
        <v>132</v>
      </c>
      <c r="D5" s="62"/>
      <c r="E5" s="39"/>
      <c r="F5" s="39"/>
      <c r="G5" s="39"/>
      <c r="H5" s="40"/>
      <c r="I5" s="87"/>
      <c r="J5" s="40">
        <v>40771</v>
      </c>
      <c r="K5" s="40">
        <f t="shared" ref="K5:Q5" si="2">J5+7</f>
        <v>40778</v>
      </c>
      <c r="L5" s="40">
        <f t="shared" si="2"/>
        <v>40785</v>
      </c>
      <c r="M5" s="40">
        <f t="shared" si="2"/>
        <v>40792</v>
      </c>
      <c r="N5" s="40">
        <f t="shared" si="2"/>
        <v>40799</v>
      </c>
      <c r="O5" s="40">
        <f t="shared" si="2"/>
        <v>40806</v>
      </c>
      <c r="P5" s="40">
        <f t="shared" si="2"/>
        <v>40813</v>
      </c>
      <c r="Q5" s="40">
        <f t="shared" si="2"/>
        <v>40820</v>
      </c>
      <c r="R5" s="232" t="s">
        <v>174</v>
      </c>
      <c r="S5" s="232" t="s">
        <v>174</v>
      </c>
      <c r="T5" s="40">
        <f>Q5+21</f>
        <v>40841</v>
      </c>
      <c r="U5" s="232" t="s">
        <v>174</v>
      </c>
      <c r="V5" s="40">
        <f>T5+14</f>
        <v>40855</v>
      </c>
      <c r="W5" s="232" t="s">
        <v>174</v>
      </c>
      <c r="X5" s="40">
        <f>V5+14</f>
        <v>40869</v>
      </c>
      <c r="Y5" s="232" t="s">
        <v>174</v>
      </c>
      <c r="Z5" s="40">
        <f>X5+14</f>
        <v>40883</v>
      </c>
      <c r="AA5" s="232" t="s">
        <v>174</v>
      </c>
      <c r="AB5" s="40">
        <f>Z5+14</f>
        <v>40897</v>
      </c>
      <c r="AC5" s="232" t="s">
        <v>174</v>
      </c>
      <c r="AD5" s="40">
        <f>AB5+14</f>
        <v>40911</v>
      </c>
      <c r="AE5" s="232" t="s">
        <v>174</v>
      </c>
      <c r="AF5" s="40">
        <f>AD5+14</f>
        <v>40925</v>
      </c>
      <c r="AG5" s="232" t="s">
        <v>174</v>
      </c>
      <c r="AH5" s="40">
        <f>AF5+14</f>
        <v>40939</v>
      </c>
      <c r="AI5" s="232" t="s">
        <v>174</v>
      </c>
      <c r="AJ5" s="40">
        <f>AH5+14</f>
        <v>40953</v>
      </c>
      <c r="AK5" s="232" t="s">
        <v>174</v>
      </c>
      <c r="AL5" s="40">
        <f>AJ5+14</f>
        <v>40967</v>
      </c>
      <c r="AM5" s="232" t="s">
        <v>174</v>
      </c>
      <c r="AN5" s="40">
        <f>AL5+14</f>
        <v>40981</v>
      </c>
      <c r="AO5" s="232" t="s">
        <v>174</v>
      </c>
      <c r="AP5" s="40">
        <f>AN5+14</f>
        <v>40995</v>
      </c>
      <c r="AQ5" s="232" t="s">
        <v>174</v>
      </c>
    </row>
    <row r="6" spans="2:43" ht="15" x14ac:dyDescent="0.25">
      <c r="B6" s="262" t="s">
        <v>606</v>
      </c>
      <c r="C6" s="269" t="s">
        <v>605</v>
      </c>
      <c r="D6" s="270"/>
      <c r="E6" s="270"/>
      <c r="F6" s="270"/>
      <c r="G6" s="39"/>
      <c r="H6" s="261"/>
      <c r="I6" s="87"/>
      <c r="J6" s="40"/>
      <c r="K6" s="40"/>
      <c r="L6" s="40"/>
      <c r="M6" s="40"/>
      <c r="N6" s="40"/>
      <c r="O6" s="40"/>
      <c r="P6" s="40"/>
      <c r="Q6" s="40"/>
      <c r="R6" s="40"/>
      <c r="S6" s="40"/>
      <c r="T6" s="40">
        <v>40842</v>
      </c>
      <c r="U6" s="40"/>
      <c r="V6" s="40"/>
      <c r="W6" s="40"/>
      <c r="X6" s="40"/>
      <c r="Y6" s="40"/>
      <c r="Z6" s="40">
        <v>40884</v>
      </c>
      <c r="AA6" s="40"/>
      <c r="AB6" s="40"/>
      <c r="AC6" s="40"/>
      <c r="AD6" s="40"/>
      <c r="AE6" s="40"/>
      <c r="AF6" s="40"/>
      <c r="AG6" s="40"/>
      <c r="AH6" s="263"/>
      <c r="AI6" s="40"/>
      <c r="AJ6" s="40"/>
      <c r="AK6" s="40"/>
      <c r="AL6" s="40"/>
      <c r="AM6" s="40"/>
      <c r="AN6" s="40"/>
      <c r="AO6" s="263"/>
      <c r="AP6" s="40"/>
      <c r="AQ6" s="40"/>
    </row>
    <row r="7" spans="2:43" ht="24.95" customHeight="1" x14ac:dyDescent="0.2">
      <c r="B7" s="98" t="s">
        <v>117</v>
      </c>
      <c r="C7" s="109" t="s">
        <v>141</v>
      </c>
      <c r="D7" s="68" t="s">
        <v>142</v>
      </c>
      <c r="E7" s="69" t="s">
        <v>118</v>
      </c>
      <c r="F7" s="68" t="s">
        <v>119</v>
      </c>
      <c r="G7" s="257" t="s">
        <v>120</v>
      </c>
      <c r="H7" s="72"/>
      <c r="I7" s="71"/>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row>
    <row r="8" spans="2:43" s="66" customFormat="1" ht="24.95" customHeight="1" x14ac:dyDescent="0.2">
      <c r="B8" s="99" t="s">
        <v>121</v>
      </c>
      <c r="C8" s="110" t="s">
        <v>4</v>
      </c>
      <c r="D8" s="41" t="s">
        <v>5</v>
      </c>
      <c r="E8" s="42" t="s">
        <v>233</v>
      </c>
      <c r="F8" s="88" t="s">
        <v>174</v>
      </c>
      <c r="G8" s="128" t="s">
        <v>174</v>
      </c>
      <c r="H8" s="83"/>
      <c r="I8" s="82"/>
      <c r="J8" s="83"/>
      <c r="K8" s="83"/>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row>
    <row r="9" spans="2:43" ht="24.95" customHeight="1" outlineLevel="1" x14ac:dyDescent="0.2">
      <c r="B9" s="100" t="s">
        <v>127</v>
      </c>
      <c r="C9" s="111" t="s">
        <v>4</v>
      </c>
      <c r="D9" s="45" t="s">
        <v>145</v>
      </c>
      <c r="E9" s="43" t="s">
        <v>152</v>
      </c>
      <c r="F9" s="46">
        <v>40759</v>
      </c>
      <c r="G9" s="148">
        <v>40760</v>
      </c>
      <c r="H9" s="49" t="s">
        <v>61</v>
      </c>
      <c r="I9" s="60"/>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row>
    <row r="10" spans="2:43" ht="24.95" customHeight="1" outlineLevel="1" x14ac:dyDescent="0.2">
      <c r="B10" s="100" t="s">
        <v>143</v>
      </c>
      <c r="C10" s="111" t="s">
        <v>4</v>
      </c>
      <c r="D10" s="45" t="s">
        <v>5</v>
      </c>
      <c r="E10" s="43" t="s">
        <v>152</v>
      </c>
      <c r="F10" s="46">
        <v>40759</v>
      </c>
      <c r="G10" s="148">
        <v>40760</v>
      </c>
      <c r="H10" s="49" t="s">
        <v>61</v>
      </c>
      <c r="I10" s="60"/>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row>
    <row r="11" spans="2:43" ht="24.95" customHeight="1" outlineLevel="1" x14ac:dyDescent="0.2">
      <c r="B11" s="100" t="s">
        <v>128</v>
      </c>
      <c r="C11" s="111" t="s">
        <v>4</v>
      </c>
      <c r="D11" s="45" t="s">
        <v>145</v>
      </c>
      <c r="E11" s="43" t="s">
        <v>152</v>
      </c>
      <c r="F11" s="46">
        <v>40763</v>
      </c>
      <c r="G11" s="47">
        <v>40767</v>
      </c>
      <c r="H11" s="49"/>
      <c r="I11" s="60" t="s">
        <v>61</v>
      </c>
      <c r="J11" s="49"/>
      <c r="K11" s="49"/>
      <c r="L11" s="49"/>
      <c r="M11" s="49"/>
      <c r="N11" s="49"/>
      <c r="O11" s="49"/>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row>
    <row r="12" spans="2:43" ht="24.95" customHeight="1" outlineLevel="1" x14ac:dyDescent="0.2">
      <c r="B12" s="100" t="s">
        <v>129</v>
      </c>
      <c r="C12" s="111" t="s">
        <v>4</v>
      </c>
      <c r="D12" s="45" t="s">
        <v>145</v>
      </c>
      <c r="E12" s="43" t="s">
        <v>152</v>
      </c>
      <c r="F12" s="46">
        <v>40763</v>
      </c>
      <c r="G12" s="47">
        <v>40767</v>
      </c>
      <c r="H12" s="49"/>
      <c r="I12" s="60" t="s">
        <v>61</v>
      </c>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row>
    <row r="13" spans="2:43" ht="24.95" customHeight="1" outlineLevel="1" x14ac:dyDescent="0.2">
      <c r="B13" s="100" t="s">
        <v>178</v>
      </c>
      <c r="C13" s="111" t="s">
        <v>4</v>
      </c>
      <c r="D13" s="45" t="s">
        <v>145</v>
      </c>
      <c r="E13" s="43" t="s">
        <v>152</v>
      </c>
      <c r="F13" s="46">
        <v>40765</v>
      </c>
      <c r="G13" s="47">
        <v>40767</v>
      </c>
      <c r="H13" s="49"/>
      <c r="I13" s="60" t="s">
        <v>61</v>
      </c>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row>
    <row r="14" spans="2:43" ht="24.95" customHeight="1" outlineLevel="1" x14ac:dyDescent="0.2">
      <c r="B14" s="100" t="s">
        <v>175</v>
      </c>
      <c r="C14" s="111" t="s">
        <v>4</v>
      </c>
      <c r="D14" s="45" t="s">
        <v>5</v>
      </c>
      <c r="E14" s="43" t="s">
        <v>233</v>
      </c>
      <c r="F14" s="264" t="s">
        <v>122</v>
      </c>
      <c r="G14" s="265"/>
      <c r="H14" s="49"/>
      <c r="I14" s="60"/>
      <c r="J14" s="49" t="s">
        <v>61</v>
      </c>
      <c r="K14" s="49" t="s">
        <v>61</v>
      </c>
      <c r="L14" s="49" t="s">
        <v>123</v>
      </c>
      <c r="M14" s="49" t="s">
        <v>61</v>
      </c>
      <c r="N14" s="49" t="s">
        <v>61</v>
      </c>
      <c r="O14" s="49" t="s">
        <v>61</v>
      </c>
      <c r="P14" s="49" t="s">
        <v>61</v>
      </c>
      <c r="Q14" s="49" t="s">
        <v>61</v>
      </c>
      <c r="R14" s="49" t="s">
        <v>61</v>
      </c>
      <c r="S14" s="49" t="s">
        <v>61</v>
      </c>
      <c r="T14" s="49" t="s">
        <v>61</v>
      </c>
      <c r="U14" s="49" t="s">
        <v>61</v>
      </c>
      <c r="V14" s="49" t="s">
        <v>61</v>
      </c>
      <c r="W14" s="49" t="s">
        <v>61</v>
      </c>
      <c r="X14" s="49" t="s">
        <v>61</v>
      </c>
      <c r="Y14" s="49" t="s">
        <v>61</v>
      </c>
      <c r="Z14" s="49" t="s">
        <v>61</v>
      </c>
      <c r="AA14" s="49" t="s">
        <v>61</v>
      </c>
      <c r="AB14" s="49" t="s">
        <v>61</v>
      </c>
      <c r="AC14" s="49" t="s">
        <v>61</v>
      </c>
      <c r="AD14" s="49" t="s">
        <v>61</v>
      </c>
      <c r="AE14" s="49" t="s">
        <v>61</v>
      </c>
      <c r="AF14" s="49" t="s">
        <v>61</v>
      </c>
      <c r="AG14" s="49" t="s">
        <v>61</v>
      </c>
      <c r="AH14" s="49" t="s">
        <v>61</v>
      </c>
      <c r="AI14" s="49"/>
      <c r="AJ14" s="49"/>
      <c r="AK14" s="49"/>
      <c r="AL14" s="49"/>
      <c r="AM14" s="49"/>
      <c r="AN14" s="49"/>
      <c r="AO14" s="49"/>
      <c r="AP14" s="49"/>
      <c r="AQ14" s="49"/>
    </row>
    <row r="15" spans="2:43" ht="24.95" customHeight="1" outlineLevel="1" x14ac:dyDescent="0.2">
      <c r="B15" s="100" t="s">
        <v>176</v>
      </c>
      <c r="C15" s="111" t="s">
        <v>4</v>
      </c>
      <c r="D15" s="45" t="s">
        <v>5</v>
      </c>
      <c r="E15" s="43" t="s">
        <v>233</v>
      </c>
      <c r="F15" s="264" t="s">
        <v>122</v>
      </c>
      <c r="G15" s="265"/>
      <c r="H15" s="49"/>
      <c r="I15" s="60"/>
      <c r="J15" s="60" t="s">
        <v>61</v>
      </c>
      <c r="K15" s="60" t="s">
        <v>61</v>
      </c>
      <c r="L15" s="60" t="s">
        <v>61</v>
      </c>
      <c r="M15" s="60" t="s">
        <v>61</v>
      </c>
      <c r="N15" s="60" t="s">
        <v>61</v>
      </c>
      <c r="O15" s="60" t="s">
        <v>61</v>
      </c>
      <c r="P15" s="60" t="s">
        <v>61</v>
      </c>
      <c r="Q15" s="60" t="s">
        <v>61</v>
      </c>
      <c r="R15" s="60" t="s">
        <v>61</v>
      </c>
      <c r="S15" s="60" t="s">
        <v>61</v>
      </c>
      <c r="T15" s="60" t="s">
        <v>61</v>
      </c>
      <c r="U15" s="60" t="s">
        <v>61</v>
      </c>
      <c r="V15" s="60" t="s">
        <v>61</v>
      </c>
      <c r="W15" s="60" t="s">
        <v>61</v>
      </c>
      <c r="X15" s="60" t="s">
        <v>61</v>
      </c>
      <c r="Y15" s="60" t="s">
        <v>61</v>
      </c>
      <c r="Z15" s="60" t="s">
        <v>61</v>
      </c>
      <c r="AA15" s="60" t="s">
        <v>61</v>
      </c>
      <c r="AB15" s="60" t="s">
        <v>61</v>
      </c>
      <c r="AC15" s="60" t="s">
        <v>61</v>
      </c>
      <c r="AD15" s="60" t="s">
        <v>61</v>
      </c>
      <c r="AE15" s="60" t="s">
        <v>61</v>
      </c>
      <c r="AF15" s="60" t="s">
        <v>61</v>
      </c>
      <c r="AG15" s="60" t="s">
        <v>61</v>
      </c>
      <c r="AH15" s="60" t="s">
        <v>61</v>
      </c>
      <c r="AI15" s="60"/>
      <c r="AJ15" s="60"/>
      <c r="AK15" s="60"/>
      <c r="AL15" s="60"/>
      <c r="AM15" s="60"/>
      <c r="AN15" s="60"/>
      <c r="AO15" s="60"/>
      <c r="AP15" s="60"/>
      <c r="AQ15" s="60"/>
    </row>
    <row r="16" spans="2:43" x14ac:dyDescent="0.2">
      <c r="B16" s="115"/>
      <c r="C16" s="73"/>
      <c r="D16" s="73"/>
      <c r="E16" s="74"/>
      <c r="F16" s="74"/>
      <c r="G16" s="129"/>
      <c r="H16" s="131"/>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H16" s="97"/>
      <c r="AI16" s="97"/>
      <c r="AJ16" s="97"/>
      <c r="AK16" s="97"/>
      <c r="AL16" s="97"/>
      <c r="AM16" s="97"/>
      <c r="AN16" s="97"/>
      <c r="AO16" s="97"/>
      <c r="AP16" s="97"/>
      <c r="AQ16" s="97"/>
    </row>
    <row r="17" spans="2:43" s="67" customFormat="1" ht="24.95" customHeight="1" x14ac:dyDescent="0.2">
      <c r="B17" s="99" t="s">
        <v>232</v>
      </c>
      <c r="C17" s="110" t="s">
        <v>4</v>
      </c>
      <c r="D17" s="41" t="s">
        <v>5</v>
      </c>
      <c r="E17" s="42" t="s">
        <v>233</v>
      </c>
      <c r="F17" s="88" t="s">
        <v>174</v>
      </c>
      <c r="G17" s="128" t="s">
        <v>174</v>
      </c>
      <c r="H17" s="49"/>
      <c r="I17" s="60"/>
      <c r="J17" s="49"/>
      <c r="K17" s="49"/>
      <c r="L17" s="49"/>
      <c r="M17" s="49"/>
      <c r="N17" s="49"/>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row>
    <row r="18" spans="2:43" s="67" customFormat="1" ht="24.95" customHeight="1" outlineLevel="1" x14ac:dyDescent="0.2">
      <c r="B18" s="104" t="s">
        <v>144</v>
      </c>
      <c r="C18" s="111" t="s">
        <v>4</v>
      </c>
      <c r="D18" s="45" t="s">
        <v>154</v>
      </c>
      <c r="E18" s="43" t="s">
        <v>152</v>
      </c>
      <c r="F18" s="46">
        <v>40756</v>
      </c>
      <c r="G18" s="148">
        <v>40781</v>
      </c>
      <c r="H18" s="49" t="s">
        <v>61</v>
      </c>
      <c r="I18" s="60" t="s">
        <v>61</v>
      </c>
      <c r="J18" s="49" t="s">
        <v>61</v>
      </c>
      <c r="K18" s="49" t="s">
        <v>61</v>
      </c>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row>
    <row r="19" spans="2:43" ht="24.95" customHeight="1" outlineLevel="1" x14ac:dyDescent="0.2">
      <c r="B19" s="104" t="s">
        <v>222</v>
      </c>
      <c r="C19" s="111" t="s">
        <v>4</v>
      </c>
      <c r="D19" s="45" t="s">
        <v>146</v>
      </c>
      <c r="E19" s="43" t="s">
        <v>152</v>
      </c>
      <c r="F19" s="46">
        <v>40763</v>
      </c>
      <c r="G19" s="148">
        <v>40773</v>
      </c>
      <c r="H19" s="44"/>
      <c r="I19" s="59" t="s">
        <v>61</v>
      </c>
      <c r="J19" s="49" t="s">
        <v>61</v>
      </c>
      <c r="K19" s="44"/>
      <c r="L19" s="44"/>
      <c r="M19" s="44"/>
      <c r="N19" s="44"/>
      <c r="O19" s="44"/>
      <c r="P19" s="44"/>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row>
    <row r="20" spans="2:43" ht="24.95" customHeight="1" outlineLevel="1" x14ac:dyDescent="0.2">
      <c r="B20" s="104" t="s">
        <v>223</v>
      </c>
      <c r="C20" s="111" t="s">
        <v>4</v>
      </c>
      <c r="D20" s="45" t="s">
        <v>146</v>
      </c>
      <c r="E20" s="43" t="s">
        <v>152</v>
      </c>
      <c r="F20" s="46">
        <v>40784</v>
      </c>
      <c r="G20" s="148">
        <v>40816</v>
      </c>
      <c r="H20" s="44"/>
      <c r="I20" s="59"/>
      <c r="J20" s="49"/>
      <c r="K20" s="44"/>
      <c r="L20" s="44" t="s">
        <v>61</v>
      </c>
      <c r="M20" s="44" t="s">
        <v>61</v>
      </c>
      <c r="N20" s="44" t="s">
        <v>61</v>
      </c>
      <c r="O20" s="44" t="s">
        <v>61</v>
      </c>
      <c r="P20" s="44" t="s">
        <v>61</v>
      </c>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row>
    <row r="21" spans="2:43" ht="24.95" customHeight="1" outlineLevel="1" x14ac:dyDescent="0.2">
      <c r="B21" s="104" t="s">
        <v>224</v>
      </c>
      <c r="C21" s="111" t="s">
        <v>4</v>
      </c>
      <c r="D21" s="45" t="s">
        <v>146</v>
      </c>
      <c r="E21" s="43" t="s">
        <v>152</v>
      </c>
      <c r="F21" s="46">
        <v>40793</v>
      </c>
      <c r="G21" s="148">
        <v>40795</v>
      </c>
      <c r="H21" s="44"/>
      <c r="I21" s="59"/>
      <c r="J21" s="49"/>
      <c r="K21" s="44"/>
      <c r="L21" s="44"/>
      <c r="M21" s="44" t="s">
        <v>61</v>
      </c>
      <c r="N21" s="44"/>
      <c r="O21" s="44"/>
      <c r="P21" s="44"/>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row>
    <row r="22" spans="2:43" s="67" customFormat="1" ht="24.95" customHeight="1" outlineLevel="1" x14ac:dyDescent="0.2">
      <c r="B22" s="104" t="s">
        <v>225</v>
      </c>
      <c r="C22" s="111" t="s">
        <v>146</v>
      </c>
      <c r="D22" s="45" t="s">
        <v>145</v>
      </c>
      <c r="E22" s="43" t="s">
        <v>152</v>
      </c>
      <c r="F22" s="46">
        <v>40798</v>
      </c>
      <c r="G22" s="46">
        <v>40798</v>
      </c>
      <c r="H22" s="49"/>
      <c r="I22" s="60"/>
      <c r="J22" s="49"/>
      <c r="K22" s="49"/>
      <c r="L22" s="49"/>
      <c r="M22" s="49"/>
      <c r="N22" s="49" t="s">
        <v>61</v>
      </c>
      <c r="O22" s="49"/>
      <c r="P22" s="49"/>
      <c r="Q22" s="49"/>
      <c r="R22" s="49"/>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row>
    <row r="23" spans="2:43" s="67" customFormat="1" ht="24.95" customHeight="1" outlineLevel="1" x14ac:dyDescent="0.2">
      <c r="B23" s="104" t="s">
        <v>226</v>
      </c>
      <c r="C23" s="111" t="s">
        <v>146</v>
      </c>
      <c r="D23" s="45" t="s">
        <v>4</v>
      </c>
      <c r="E23" s="43" t="s">
        <v>152</v>
      </c>
      <c r="F23" s="46">
        <v>40798</v>
      </c>
      <c r="G23" s="46">
        <v>40798</v>
      </c>
      <c r="H23" s="49"/>
      <c r="I23" s="60"/>
      <c r="J23" s="49"/>
      <c r="K23" s="49"/>
      <c r="L23" s="49"/>
      <c r="M23" s="49"/>
      <c r="N23" s="49" t="s">
        <v>61</v>
      </c>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row>
    <row r="24" spans="2:43" ht="24.95" customHeight="1" outlineLevel="1" x14ac:dyDescent="0.2">
      <c r="B24" s="104" t="s">
        <v>216</v>
      </c>
      <c r="C24" s="111" t="s">
        <v>146</v>
      </c>
      <c r="D24" s="45" t="s">
        <v>4</v>
      </c>
      <c r="E24" s="43" t="s">
        <v>152</v>
      </c>
      <c r="F24" s="46">
        <v>40793</v>
      </c>
      <c r="G24" s="148">
        <v>40800</v>
      </c>
      <c r="H24" s="44"/>
      <c r="I24" s="59"/>
      <c r="J24" s="49"/>
      <c r="K24" s="44"/>
      <c r="L24" s="44"/>
      <c r="M24" s="44" t="s">
        <v>61</v>
      </c>
      <c r="N24" s="44" t="s">
        <v>61</v>
      </c>
      <c r="O24" s="44"/>
      <c r="P24" s="44"/>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49"/>
    </row>
    <row r="25" spans="2:43" ht="24.95" customHeight="1" outlineLevel="1" x14ac:dyDescent="0.2">
      <c r="B25" s="104" t="s">
        <v>227</v>
      </c>
      <c r="C25" s="111" t="s">
        <v>4</v>
      </c>
      <c r="D25" s="45" t="s">
        <v>5</v>
      </c>
      <c r="E25" s="43" t="s">
        <v>152</v>
      </c>
      <c r="F25" s="46">
        <v>40800</v>
      </c>
      <c r="G25" s="46">
        <v>40800</v>
      </c>
      <c r="H25" s="44"/>
      <c r="I25" s="59"/>
      <c r="J25" s="49"/>
      <c r="K25" s="44"/>
      <c r="L25" s="44"/>
      <c r="M25" s="44"/>
      <c r="N25" s="44" t="s">
        <v>61</v>
      </c>
      <c r="O25" s="44"/>
      <c r="P25" s="44"/>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row>
    <row r="26" spans="2:43" ht="24.95" customHeight="1" outlineLevel="1" x14ac:dyDescent="0.2">
      <c r="B26" s="104" t="s">
        <v>228</v>
      </c>
      <c r="C26" s="111" t="s">
        <v>4</v>
      </c>
      <c r="D26" s="45" t="s">
        <v>146</v>
      </c>
      <c r="E26" s="43" t="s">
        <v>152</v>
      </c>
      <c r="F26" s="46">
        <v>40800</v>
      </c>
      <c r="G26" s="148">
        <v>40847</v>
      </c>
      <c r="H26" s="44"/>
      <c r="I26" s="59"/>
      <c r="J26" s="49"/>
      <c r="K26" s="44"/>
      <c r="L26" s="44"/>
      <c r="M26" s="44"/>
      <c r="N26" s="44" t="s">
        <v>61</v>
      </c>
      <c r="O26" s="44" t="s">
        <v>61</v>
      </c>
      <c r="P26" s="44" t="s">
        <v>61</v>
      </c>
      <c r="Q26" s="49" t="s">
        <v>61</v>
      </c>
      <c r="R26" s="49" t="s">
        <v>61</v>
      </c>
      <c r="S26" s="49" t="s">
        <v>61</v>
      </c>
      <c r="T26" s="49" t="s">
        <v>61</v>
      </c>
      <c r="U26" s="49" t="s">
        <v>61</v>
      </c>
      <c r="V26" s="49"/>
      <c r="W26" s="49"/>
      <c r="X26" s="49"/>
      <c r="Y26" s="49"/>
      <c r="Z26" s="49"/>
      <c r="AA26" s="49"/>
      <c r="AB26" s="49"/>
      <c r="AC26" s="49"/>
      <c r="AD26" s="49"/>
      <c r="AE26" s="49"/>
      <c r="AF26" s="49"/>
      <c r="AG26" s="49"/>
      <c r="AH26" s="49"/>
      <c r="AI26" s="49"/>
      <c r="AJ26" s="49"/>
      <c r="AK26" s="49"/>
      <c r="AL26" s="49"/>
      <c r="AM26" s="49"/>
      <c r="AN26" s="49"/>
      <c r="AO26" s="49"/>
      <c r="AP26" s="49"/>
      <c r="AQ26" s="49"/>
    </row>
    <row r="27" spans="2:43" ht="24.95" customHeight="1" outlineLevel="1" x14ac:dyDescent="0.2">
      <c r="B27" s="104" t="s">
        <v>234</v>
      </c>
      <c r="C27" s="111" t="s">
        <v>4</v>
      </c>
      <c r="D27" s="45" t="s">
        <v>154</v>
      </c>
      <c r="E27" s="43" t="s">
        <v>152</v>
      </c>
      <c r="F27" s="85">
        <v>40799</v>
      </c>
      <c r="G27" s="85" t="s">
        <v>65</v>
      </c>
      <c r="H27" s="44"/>
      <c r="I27" s="59"/>
      <c r="J27" s="49"/>
      <c r="K27" s="44"/>
      <c r="L27" s="44"/>
      <c r="M27" s="44"/>
      <c r="N27" s="44"/>
      <c r="O27" s="44"/>
      <c r="P27" s="44"/>
      <c r="Q27" s="49"/>
      <c r="R27" s="49"/>
      <c r="S27" s="49"/>
      <c r="T27" s="49"/>
      <c r="U27" s="49"/>
      <c r="V27" s="49"/>
      <c r="W27" s="49"/>
      <c r="X27" s="49"/>
      <c r="Y27" s="49"/>
      <c r="Z27" s="49"/>
      <c r="AA27" s="49"/>
      <c r="AB27" s="49"/>
      <c r="AC27" s="49"/>
      <c r="AD27" s="49"/>
      <c r="AE27" s="49"/>
      <c r="AF27" s="49"/>
      <c r="AG27" s="49"/>
      <c r="AH27" s="49"/>
      <c r="AI27" s="49"/>
      <c r="AJ27" s="49"/>
      <c r="AK27" s="49"/>
      <c r="AL27" s="49"/>
      <c r="AM27" s="49"/>
      <c r="AN27" s="49"/>
      <c r="AO27" s="49"/>
      <c r="AP27" s="49"/>
      <c r="AQ27" s="49"/>
    </row>
    <row r="28" spans="2:43" ht="24.75" customHeight="1" outlineLevel="1" x14ac:dyDescent="0.2">
      <c r="B28" s="104" t="s">
        <v>254</v>
      </c>
      <c r="C28" s="111" t="s">
        <v>4</v>
      </c>
      <c r="D28" s="45" t="s">
        <v>146</v>
      </c>
      <c r="E28" s="43" t="s">
        <v>152</v>
      </c>
      <c r="F28" s="46">
        <v>40807</v>
      </c>
      <c r="G28" s="148">
        <v>40847</v>
      </c>
      <c r="H28" s="44"/>
      <c r="I28" s="59"/>
      <c r="J28" s="44"/>
      <c r="K28" s="44"/>
      <c r="L28" s="44"/>
      <c r="M28" s="44"/>
      <c r="N28" s="44"/>
      <c r="O28" s="44" t="s">
        <v>74</v>
      </c>
      <c r="P28" s="44" t="s">
        <v>74</v>
      </c>
      <c r="Q28" s="49" t="s">
        <v>123</v>
      </c>
      <c r="R28" s="49" t="s">
        <v>61</v>
      </c>
      <c r="S28" s="49" t="s">
        <v>61</v>
      </c>
      <c r="T28" s="49" t="s">
        <v>61</v>
      </c>
      <c r="U28" s="49" t="s">
        <v>61</v>
      </c>
      <c r="V28" s="49"/>
      <c r="W28" s="49"/>
      <c r="X28" s="49"/>
      <c r="Y28" s="49"/>
      <c r="Z28" s="49"/>
      <c r="AA28" s="49"/>
      <c r="AB28" s="49"/>
      <c r="AC28" s="49"/>
      <c r="AD28" s="49"/>
      <c r="AE28" s="49"/>
      <c r="AF28" s="49"/>
      <c r="AG28" s="49"/>
      <c r="AH28" s="49"/>
      <c r="AI28" s="49"/>
      <c r="AJ28" s="49"/>
      <c r="AK28" s="49"/>
      <c r="AL28" s="49"/>
      <c r="AM28" s="49"/>
      <c r="AN28" s="49"/>
      <c r="AO28" s="49"/>
      <c r="AP28" s="49"/>
      <c r="AQ28" s="49"/>
    </row>
    <row r="29" spans="2:43" ht="24.95" customHeight="1" outlineLevel="1" x14ac:dyDescent="0.2">
      <c r="B29" s="253" t="s">
        <v>583</v>
      </c>
      <c r="C29" s="111" t="s">
        <v>154</v>
      </c>
      <c r="D29" s="45" t="s">
        <v>4</v>
      </c>
      <c r="E29" s="43" t="s">
        <v>152</v>
      </c>
      <c r="F29" s="46">
        <v>40813</v>
      </c>
      <c r="G29" s="148">
        <v>40847</v>
      </c>
      <c r="H29" s="44"/>
      <c r="I29" s="59"/>
      <c r="J29" s="49"/>
      <c r="K29" s="44"/>
      <c r="L29" s="44"/>
      <c r="M29" s="44"/>
      <c r="N29" s="44"/>
      <c r="O29" s="44"/>
      <c r="P29" s="44" t="s">
        <v>74</v>
      </c>
      <c r="Q29" s="49" t="s">
        <v>123</v>
      </c>
      <c r="R29" s="49" t="s">
        <v>74</v>
      </c>
      <c r="S29" s="49" t="s">
        <v>74</v>
      </c>
      <c r="T29" s="49" t="s">
        <v>74</v>
      </c>
      <c r="U29" s="49" t="s">
        <v>61</v>
      </c>
      <c r="V29" s="49"/>
      <c r="W29" s="49"/>
      <c r="X29" s="49"/>
      <c r="Y29" s="49"/>
      <c r="Z29" s="49"/>
      <c r="AA29" s="49"/>
      <c r="AB29" s="49"/>
      <c r="AC29" s="49"/>
      <c r="AD29" s="49"/>
      <c r="AE29" s="49"/>
      <c r="AF29" s="49"/>
      <c r="AG29" s="49"/>
      <c r="AH29" s="49"/>
      <c r="AI29" s="49"/>
      <c r="AJ29" s="49"/>
      <c r="AK29" s="49"/>
      <c r="AL29" s="49"/>
      <c r="AM29" s="49"/>
      <c r="AN29" s="49"/>
      <c r="AO29" s="49"/>
      <c r="AP29" s="49"/>
      <c r="AQ29" s="49"/>
    </row>
    <row r="30" spans="2:43" ht="24.75" customHeight="1" outlineLevel="1" x14ac:dyDescent="0.2">
      <c r="B30" s="104" t="s">
        <v>248</v>
      </c>
      <c r="C30" s="113" t="s">
        <v>154</v>
      </c>
      <c r="D30" s="80" t="s">
        <v>219</v>
      </c>
      <c r="E30" s="84" t="s">
        <v>152</v>
      </c>
      <c r="F30" s="85">
        <v>40847</v>
      </c>
      <c r="G30" s="47">
        <v>40862</v>
      </c>
      <c r="H30" s="44"/>
      <c r="I30" s="59"/>
      <c r="J30" s="44"/>
      <c r="K30" s="44"/>
      <c r="L30" s="44"/>
      <c r="M30" s="44"/>
      <c r="N30" s="44"/>
      <c r="O30" s="44"/>
      <c r="P30" s="44"/>
      <c r="Q30" s="49"/>
      <c r="R30" s="49"/>
      <c r="S30" s="49"/>
      <c r="T30" s="49"/>
      <c r="U30" s="49" t="s">
        <v>61</v>
      </c>
      <c r="V30" s="49" t="s">
        <v>61</v>
      </c>
      <c r="W30" s="49" t="s">
        <v>61</v>
      </c>
      <c r="X30" s="49"/>
      <c r="Y30" s="49"/>
      <c r="Z30" s="49"/>
      <c r="AA30" s="49"/>
      <c r="AB30" s="49"/>
      <c r="AC30" s="49"/>
      <c r="AD30" s="49"/>
      <c r="AE30" s="49"/>
      <c r="AF30" s="49"/>
      <c r="AG30" s="49"/>
      <c r="AH30" s="49"/>
      <c r="AI30" s="49"/>
      <c r="AJ30" s="49"/>
      <c r="AK30" s="49"/>
      <c r="AL30" s="49"/>
      <c r="AM30" s="49"/>
      <c r="AN30" s="49"/>
      <c r="AO30" s="49"/>
      <c r="AP30" s="49"/>
      <c r="AQ30" s="49"/>
    </row>
    <row r="31" spans="2:43" ht="24.75" customHeight="1" outlineLevel="1" x14ac:dyDescent="0.2">
      <c r="B31" s="104" t="s">
        <v>249</v>
      </c>
      <c r="C31" s="113" t="s">
        <v>4</v>
      </c>
      <c r="D31" s="80" t="s">
        <v>146</v>
      </c>
      <c r="E31" s="84" t="s">
        <v>233</v>
      </c>
      <c r="F31" s="85">
        <v>41244</v>
      </c>
      <c r="G31" s="47">
        <v>40969</v>
      </c>
      <c r="H31" s="44"/>
      <c r="I31" s="59"/>
      <c r="J31" s="44"/>
      <c r="K31" s="44"/>
      <c r="L31" s="44"/>
      <c r="M31" s="44"/>
      <c r="N31" s="44"/>
      <c r="O31" s="44"/>
      <c r="P31" s="44"/>
      <c r="Q31" s="49"/>
      <c r="R31" s="49"/>
      <c r="S31" s="49"/>
      <c r="T31" s="49"/>
      <c r="U31" s="49"/>
      <c r="V31" s="49"/>
      <c r="W31" s="247"/>
      <c r="X31" s="246"/>
      <c r="Y31" s="246"/>
      <c r="Z31" s="49" t="s">
        <v>61</v>
      </c>
      <c r="AA31" s="49" t="s">
        <v>61</v>
      </c>
      <c r="AB31" s="49" t="s">
        <v>61</v>
      </c>
      <c r="AC31" s="49" t="s">
        <v>61</v>
      </c>
      <c r="AD31" s="49" t="s">
        <v>61</v>
      </c>
      <c r="AE31" s="49" t="s">
        <v>61</v>
      </c>
      <c r="AF31" s="49" t="s">
        <v>61</v>
      </c>
      <c r="AG31" s="49" t="s">
        <v>61</v>
      </c>
      <c r="AH31" s="49" t="s">
        <v>61</v>
      </c>
      <c r="AI31" s="49" t="s">
        <v>61</v>
      </c>
      <c r="AJ31" s="49" t="s">
        <v>61</v>
      </c>
      <c r="AK31" s="49" t="s">
        <v>61</v>
      </c>
      <c r="AL31" s="49" t="s">
        <v>61</v>
      </c>
      <c r="AM31" s="49"/>
      <c r="AN31" s="49"/>
      <c r="AO31" s="49"/>
      <c r="AP31" s="49"/>
      <c r="AQ31" s="49"/>
    </row>
    <row r="32" spans="2:43" ht="24.75" customHeight="1" outlineLevel="1" x14ac:dyDescent="0.2">
      <c r="B32" s="253" t="s">
        <v>584</v>
      </c>
      <c r="C32" s="113" t="s">
        <v>4</v>
      </c>
      <c r="D32" s="80" t="s">
        <v>146</v>
      </c>
      <c r="E32" s="84" t="s">
        <v>124</v>
      </c>
      <c r="F32" s="85">
        <v>40973</v>
      </c>
      <c r="G32" s="47">
        <v>40984</v>
      </c>
      <c r="H32" s="44"/>
      <c r="I32" s="59"/>
      <c r="J32" s="44"/>
      <c r="K32" s="44"/>
      <c r="L32" s="44"/>
      <c r="M32" s="44"/>
      <c r="N32" s="44"/>
      <c r="O32" s="44"/>
      <c r="P32" s="44"/>
      <c r="Q32" s="49"/>
      <c r="R32" s="49"/>
      <c r="S32" s="49"/>
      <c r="T32" s="49"/>
      <c r="U32" s="49"/>
      <c r="V32" s="49"/>
      <c r="W32" s="49"/>
      <c r="X32" s="49"/>
      <c r="Y32" s="49"/>
      <c r="Z32" s="49"/>
      <c r="AA32" s="49"/>
      <c r="AB32" s="49"/>
      <c r="AC32" s="49"/>
      <c r="AD32" s="49"/>
      <c r="AE32" s="49"/>
      <c r="AF32" s="49"/>
      <c r="AG32" s="49"/>
      <c r="AH32" s="49"/>
      <c r="AI32" s="49"/>
      <c r="AJ32" s="49"/>
      <c r="AK32" s="49"/>
      <c r="AL32" s="49"/>
      <c r="AM32" s="49" t="s">
        <v>61</v>
      </c>
      <c r="AN32" s="49" t="s">
        <v>61</v>
      </c>
      <c r="AO32" s="49"/>
      <c r="AP32" s="49"/>
      <c r="AQ32" s="49"/>
    </row>
    <row r="33" spans="2:44" ht="38.25" customHeight="1" outlineLevel="1" x14ac:dyDescent="0.2">
      <c r="B33" s="104" t="s">
        <v>252</v>
      </c>
      <c r="C33" s="113" t="s">
        <v>4</v>
      </c>
      <c r="D33" s="80" t="s">
        <v>146</v>
      </c>
      <c r="E33" s="84" t="s">
        <v>124</v>
      </c>
      <c r="F33" s="85">
        <v>40987</v>
      </c>
      <c r="G33" s="85">
        <v>41005</v>
      </c>
      <c r="H33" s="44"/>
      <c r="I33" s="59"/>
      <c r="J33" s="44"/>
      <c r="K33" s="44"/>
      <c r="L33" s="44"/>
      <c r="M33" s="44"/>
      <c r="N33" s="44"/>
      <c r="O33" s="44"/>
      <c r="P33" s="44"/>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t="s">
        <v>61</v>
      </c>
      <c r="AP33" s="49" t="s">
        <v>61</v>
      </c>
      <c r="AQ33" s="49" t="s">
        <v>61</v>
      </c>
    </row>
    <row r="34" spans="2:44" ht="25.5" customHeight="1" outlineLevel="1" x14ac:dyDescent="0.2">
      <c r="B34" s="104" t="s">
        <v>253</v>
      </c>
      <c r="C34" s="113" t="s">
        <v>154</v>
      </c>
      <c r="D34" s="80" t="s">
        <v>4</v>
      </c>
      <c r="E34" s="84" t="s">
        <v>124</v>
      </c>
      <c r="F34" s="85">
        <v>41008</v>
      </c>
      <c r="G34" s="47">
        <v>41008</v>
      </c>
      <c r="H34" s="44"/>
      <c r="I34" s="59"/>
      <c r="J34" s="44"/>
      <c r="K34" s="44"/>
      <c r="L34" s="44"/>
      <c r="M34" s="44"/>
      <c r="N34" s="44"/>
      <c r="O34" s="44"/>
      <c r="P34" s="44"/>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c r="AR34" s="248"/>
    </row>
    <row r="35" spans="2:44" ht="25.5" customHeight="1" outlineLevel="1" x14ac:dyDescent="0.2">
      <c r="B35" s="253" t="s">
        <v>594</v>
      </c>
      <c r="C35" s="259" t="s">
        <v>5</v>
      </c>
      <c r="D35" s="80" t="s">
        <v>154</v>
      </c>
      <c r="E35" s="84" t="s">
        <v>124</v>
      </c>
      <c r="F35" s="85">
        <v>41031</v>
      </c>
      <c r="G35" s="47">
        <v>41031</v>
      </c>
      <c r="H35" s="44"/>
      <c r="I35" s="59"/>
      <c r="J35" s="44"/>
      <c r="K35" s="44"/>
      <c r="L35" s="44"/>
      <c r="M35" s="44"/>
      <c r="N35" s="44"/>
      <c r="O35" s="44"/>
      <c r="P35" s="44"/>
      <c r="Q35" s="49"/>
      <c r="R35" s="49"/>
      <c r="S35" s="49"/>
      <c r="T35" s="49"/>
      <c r="U35" s="49"/>
      <c r="V35" s="49"/>
      <c r="W35" s="49"/>
      <c r="X35" s="49"/>
      <c r="Y35" s="49"/>
      <c r="Z35" s="49"/>
      <c r="AA35" s="49"/>
      <c r="AB35" s="49"/>
      <c r="AC35" s="49"/>
      <c r="AD35" s="49"/>
      <c r="AE35" s="49"/>
      <c r="AF35" s="49"/>
      <c r="AG35" s="49"/>
      <c r="AH35" s="49"/>
      <c r="AI35" s="49"/>
      <c r="AJ35" s="49"/>
      <c r="AK35" s="49"/>
      <c r="AL35" s="49"/>
      <c r="AM35" s="49"/>
      <c r="AN35" s="49"/>
      <c r="AO35" s="49"/>
      <c r="AP35" s="49"/>
      <c r="AQ35" s="49"/>
      <c r="AR35" s="248"/>
    </row>
    <row r="36" spans="2:44" ht="24.75" customHeight="1" outlineLevel="1" x14ac:dyDescent="0.2">
      <c r="B36" s="253" t="s">
        <v>595</v>
      </c>
      <c r="C36" s="113" t="s">
        <v>5</v>
      </c>
      <c r="D36" s="80" t="s">
        <v>154</v>
      </c>
      <c r="E36" s="84" t="s">
        <v>124</v>
      </c>
      <c r="F36" s="85">
        <v>41044</v>
      </c>
      <c r="G36" s="47">
        <v>41213</v>
      </c>
      <c r="H36" s="44"/>
      <c r="I36" s="59"/>
      <c r="J36" s="44"/>
      <c r="K36" s="44"/>
      <c r="L36" s="44"/>
      <c r="M36" s="44"/>
      <c r="N36" s="44"/>
      <c r="O36" s="44"/>
      <c r="P36" s="44"/>
      <c r="Q36" s="49"/>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row>
    <row r="37" spans="2:44" ht="24.75" customHeight="1" outlineLevel="1" x14ac:dyDescent="0.2">
      <c r="B37" s="253" t="s">
        <v>596</v>
      </c>
      <c r="C37" s="113" t="s">
        <v>5</v>
      </c>
      <c r="D37" s="80" t="s">
        <v>154</v>
      </c>
      <c r="E37" s="84" t="s">
        <v>124</v>
      </c>
      <c r="F37" s="85">
        <v>41213</v>
      </c>
      <c r="G37" s="47">
        <v>41243</v>
      </c>
      <c r="H37" s="44"/>
      <c r="I37" s="59"/>
      <c r="J37" s="44"/>
      <c r="K37" s="44"/>
      <c r="L37" s="44"/>
      <c r="M37" s="44"/>
      <c r="N37" s="44"/>
      <c r="O37" s="44"/>
      <c r="P37" s="44"/>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row>
    <row r="38" spans="2:44" ht="24.75" customHeight="1" outlineLevel="1" x14ac:dyDescent="0.2">
      <c r="B38" s="253" t="s">
        <v>597</v>
      </c>
      <c r="C38" s="113" t="s">
        <v>5</v>
      </c>
      <c r="D38" s="80" t="s">
        <v>154</v>
      </c>
      <c r="E38" s="84" t="s">
        <v>124</v>
      </c>
      <c r="F38" s="85">
        <v>41000</v>
      </c>
      <c r="G38" s="47" t="s">
        <v>65</v>
      </c>
      <c r="H38" s="44"/>
      <c r="I38" s="59"/>
      <c r="J38" s="44"/>
      <c r="K38" s="44"/>
      <c r="L38" s="44"/>
      <c r="M38" s="44"/>
      <c r="N38" s="44"/>
      <c r="O38" s="44"/>
      <c r="P38" s="44"/>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row>
    <row r="39" spans="2:44" ht="24.75" customHeight="1" outlineLevel="1" x14ac:dyDescent="0.2">
      <c r="B39" s="253" t="s">
        <v>598</v>
      </c>
      <c r="C39" s="113" t="s">
        <v>5</v>
      </c>
      <c r="D39" s="80" t="s">
        <v>154</v>
      </c>
      <c r="E39" s="84" t="s">
        <v>124</v>
      </c>
      <c r="F39" s="47">
        <v>41030</v>
      </c>
      <c r="G39" s="47">
        <v>41075</v>
      </c>
      <c r="H39" s="44"/>
      <c r="I39" s="59"/>
      <c r="J39" s="44"/>
      <c r="K39" s="44"/>
      <c r="L39" s="44"/>
      <c r="M39" s="44"/>
      <c r="N39" s="44"/>
      <c r="O39" s="44"/>
      <c r="P39" s="44"/>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row>
    <row r="40" spans="2:44" ht="24.75" customHeight="1" outlineLevel="1" x14ac:dyDescent="0.2">
      <c r="B40" s="253" t="s">
        <v>599</v>
      </c>
      <c r="C40" s="113" t="s">
        <v>5</v>
      </c>
      <c r="D40" s="80" t="s">
        <v>154</v>
      </c>
      <c r="E40" s="84" t="s">
        <v>124</v>
      </c>
      <c r="F40" s="47">
        <v>41075</v>
      </c>
      <c r="G40" s="47">
        <v>41090</v>
      </c>
      <c r="H40" s="44"/>
      <c r="I40" s="59"/>
      <c r="J40" s="44"/>
      <c r="K40" s="44"/>
      <c r="L40" s="44"/>
      <c r="M40" s="44"/>
      <c r="N40" s="44"/>
      <c r="O40" s="44"/>
      <c r="P40" s="44"/>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row>
    <row r="41" spans="2:44" ht="12.75" customHeight="1" x14ac:dyDescent="0.2">
      <c r="B41" s="101"/>
      <c r="C41" s="112"/>
      <c r="D41" s="77"/>
      <c r="E41" s="72"/>
      <c r="F41" s="78"/>
      <c r="G41" s="79"/>
      <c r="H41" s="48"/>
      <c r="I41" s="61"/>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row>
    <row r="42" spans="2:44" s="66" customFormat="1" ht="24.75" customHeight="1" x14ac:dyDescent="0.2">
      <c r="B42" s="99" t="s">
        <v>137</v>
      </c>
      <c r="C42" s="114" t="s">
        <v>4</v>
      </c>
      <c r="D42" s="86" t="s">
        <v>5</v>
      </c>
      <c r="E42" s="81" t="s">
        <v>233</v>
      </c>
      <c r="F42" s="88" t="s">
        <v>174</v>
      </c>
      <c r="G42" s="128" t="s">
        <v>174</v>
      </c>
      <c r="H42" s="83"/>
      <c r="I42" s="82"/>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row>
    <row r="43" spans="2:44" ht="24.75" customHeight="1" outlineLevel="1" x14ac:dyDescent="0.2">
      <c r="B43" s="100" t="s">
        <v>156</v>
      </c>
      <c r="C43" s="113" t="s">
        <v>4</v>
      </c>
      <c r="D43" s="80" t="s">
        <v>172</v>
      </c>
      <c r="E43" s="84" t="s">
        <v>152</v>
      </c>
      <c r="F43" s="85">
        <v>40760</v>
      </c>
      <c r="G43" s="47">
        <v>40774</v>
      </c>
      <c r="H43" s="49" t="s">
        <v>61</v>
      </c>
      <c r="I43" s="60" t="s">
        <v>61</v>
      </c>
      <c r="J43" s="49" t="s">
        <v>61</v>
      </c>
      <c r="K43" s="49"/>
      <c r="L43" s="49"/>
      <c r="M43" s="49"/>
      <c r="N43" s="49"/>
      <c r="O43" s="49"/>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row>
    <row r="44" spans="2:44" ht="24.75" customHeight="1" outlineLevel="1" x14ac:dyDescent="0.2">
      <c r="B44" s="100" t="s">
        <v>157</v>
      </c>
      <c r="C44" s="113" t="s">
        <v>172</v>
      </c>
      <c r="D44" s="80" t="s">
        <v>4</v>
      </c>
      <c r="E44" s="84" t="s">
        <v>152</v>
      </c>
      <c r="F44" s="85">
        <v>40777</v>
      </c>
      <c r="G44" s="47">
        <v>40788</v>
      </c>
      <c r="H44" s="49"/>
      <c r="I44" s="60"/>
      <c r="J44" s="49"/>
      <c r="K44" s="49" t="s">
        <v>61</v>
      </c>
      <c r="L44" s="49" t="s">
        <v>61</v>
      </c>
      <c r="M44" s="49"/>
      <c r="N44" s="49"/>
      <c r="O44" s="49"/>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row>
    <row r="45" spans="2:44" ht="24.75" customHeight="1" outlineLevel="1" x14ac:dyDescent="0.2">
      <c r="B45" s="104" t="s">
        <v>250</v>
      </c>
      <c r="C45" s="113" t="s">
        <v>4</v>
      </c>
      <c r="D45" s="80" t="s">
        <v>172</v>
      </c>
      <c r="E45" s="84" t="s">
        <v>152</v>
      </c>
      <c r="F45" s="85">
        <v>40780</v>
      </c>
      <c r="G45" s="85">
        <v>40780</v>
      </c>
      <c r="H45" s="49"/>
      <c r="I45" s="60"/>
      <c r="J45" s="49"/>
      <c r="K45" s="49" t="s">
        <v>61</v>
      </c>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row>
    <row r="46" spans="2:44" ht="24.75" customHeight="1" outlineLevel="1" x14ac:dyDescent="0.2">
      <c r="B46" s="100" t="s">
        <v>251</v>
      </c>
      <c r="C46" s="113" t="s">
        <v>172</v>
      </c>
      <c r="D46" s="80" t="s">
        <v>5</v>
      </c>
      <c r="E46" s="84" t="s">
        <v>152</v>
      </c>
      <c r="F46" s="85">
        <v>40756</v>
      </c>
      <c r="G46" s="47">
        <v>40823</v>
      </c>
      <c r="H46" s="49" t="s">
        <v>61</v>
      </c>
      <c r="I46" s="60" t="s">
        <v>61</v>
      </c>
      <c r="J46" s="49" t="s">
        <v>61</v>
      </c>
      <c r="K46" s="49" t="s">
        <v>61</v>
      </c>
      <c r="L46" s="49" t="s">
        <v>61</v>
      </c>
      <c r="M46" s="49" t="s">
        <v>61</v>
      </c>
      <c r="N46" s="49" t="s">
        <v>61</v>
      </c>
      <c r="O46" s="49" t="s">
        <v>61</v>
      </c>
      <c r="P46" s="49" t="s">
        <v>61</v>
      </c>
      <c r="Q46" s="49" t="s">
        <v>61</v>
      </c>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row>
    <row r="47" spans="2:44" s="137" customFormat="1" ht="24.75" customHeight="1" outlineLevel="1" x14ac:dyDescent="0.2">
      <c r="B47" s="138" t="s">
        <v>235</v>
      </c>
      <c r="C47" s="80" t="s">
        <v>172</v>
      </c>
      <c r="D47" s="80" t="s">
        <v>5</v>
      </c>
      <c r="E47" s="84" t="s">
        <v>152</v>
      </c>
      <c r="F47" s="85">
        <v>40795</v>
      </c>
      <c r="G47" s="85">
        <v>40795</v>
      </c>
      <c r="H47" s="139"/>
      <c r="I47" s="140"/>
      <c r="J47" s="139"/>
      <c r="K47" s="139"/>
      <c r="L47" s="139"/>
      <c r="M47" s="139" t="s">
        <v>61</v>
      </c>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row>
    <row r="48" spans="2:44" s="137" customFormat="1" ht="24.75" customHeight="1" outlineLevel="1" x14ac:dyDescent="0.2">
      <c r="B48" s="138" t="s">
        <v>237</v>
      </c>
      <c r="C48" s="80" t="s">
        <v>172</v>
      </c>
      <c r="D48" s="80" t="s">
        <v>5</v>
      </c>
      <c r="E48" s="84" t="s">
        <v>152</v>
      </c>
      <c r="F48" s="85">
        <v>40799</v>
      </c>
      <c r="G48" s="85">
        <v>40799</v>
      </c>
      <c r="H48" s="139"/>
      <c r="I48" s="140"/>
      <c r="J48" s="139"/>
      <c r="K48" s="139"/>
      <c r="L48" s="139"/>
      <c r="M48" s="139"/>
      <c r="N48" s="139" t="s">
        <v>61</v>
      </c>
      <c r="O48" s="139"/>
      <c r="P48" s="139"/>
      <c r="Q48" s="139"/>
      <c r="R48" s="139"/>
      <c r="S48" s="139"/>
      <c r="T48" s="139"/>
      <c r="U48" s="139"/>
      <c r="V48" s="139"/>
      <c r="W48" s="139"/>
      <c r="X48" s="139"/>
      <c r="Y48" s="139"/>
      <c r="Z48" s="139"/>
      <c r="AA48" s="139"/>
      <c r="AB48" s="139"/>
      <c r="AC48" s="139"/>
      <c r="AD48" s="139"/>
      <c r="AE48" s="139"/>
      <c r="AF48" s="139"/>
      <c r="AG48" s="139"/>
      <c r="AH48" s="139"/>
      <c r="AI48" s="139"/>
      <c r="AJ48" s="139"/>
      <c r="AK48" s="139"/>
      <c r="AL48" s="139"/>
      <c r="AM48" s="139"/>
      <c r="AN48" s="139"/>
      <c r="AO48" s="139"/>
      <c r="AP48" s="139"/>
      <c r="AQ48" s="139"/>
    </row>
    <row r="49" spans="2:43" s="137" customFormat="1" ht="24.75" customHeight="1" outlineLevel="1" x14ac:dyDescent="0.2">
      <c r="B49" s="138" t="s">
        <v>236</v>
      </c>
      <c r="C49" s="80" t="s">
        <v>172</v>
      </c>
      <c r="D49" s="80" t="s">
        <v>5</v>
      </c>
      <c r="E49" s="84" t="s">
        <v>152</v>
      </c>
      <c r="F49" s="85">
        <v>40809</v>
      </c>
      <c r="G49" s="85">
        <v>40809</v>
      </c>
      <c r="H49" s="139"/>
      <c r="I49" s="140"/>
      <c r="J49" s="139"/>
      <c r="K49" s="139"/>
      <c r="L49" s="139"/>
      <c r="M49" s="139"/>
      <c r="N49" s="139"/>
      <c r="O49" s="139" t="s">
        <v>61</v>
      </c>
      <c r="P49" s="139"/>
      <c r="Q49" s="139"/>
      <c r="R49" s="139"/>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c r="AP49" s="139"/>
      <c r="AQ49" s="139"/>
    </row>
    <row r="50" spans="2:43" s="137" customFormat="1" ht="24.75" customHeight="1" outlineLevel="1" x14ac:dyDescent="0.2">
      <c r="B50" s="138" t="s">
        <v>255</v>
      </c>
      <c r="C50" s="80" t="s">
        <v>172</v>
      </c>
      <c r="D50" s="80" t="s">
        <v>5</v>
      </c>
      <c r="E50" s="84" t="s">
        <v>152</v>
      </c>
      <c r="F50" s="85" t="s">
        <v>65</v>
      </c>
      <c r="G50" s="85">
        <v>40895</v>
      </c>
      <c r="H50" s="139"/>
      <c r="I50" s="140"/>
      <c r="J50" s="139"/>
      <c r="K50" s="139"/>
      <c r="L50" s="139"/>
      <c r="M50" s="139"/>
      <c r="N50" s="139"/>
      <c r="O50" s="139"/>
      <c r="P50" s="139"/>
      <c r="Q50" s="139" t="s">
        <v>61</v>
      </c>
      <c r="R50" s="139" t="s">
        <v>61</v>
      </c>
      <c r="S50" s="139" t="s">
        <v>61</v>
      </c>
      <c r="T50" s="139" t="s">
        <v>61</v>
      </c>
      <c r="U50" s="139" t="s">
        <v>61</v>
      </c>
      <c r="V50" s="139" t="s">
        <v>61</v>
      </c>
      <c r="W50" s="139" t="s">
        <v>61</v>
      </c>
      <c r="X50" s="139" t="s">
        <v>61</v>
      </c>
      <c r="Y50" s="139" t="s">
        <v>61</v>
      </c>
      <c r="Z50" s="139" t="s">
        <v>61</v>
      </c>
      <c r="AA50" s="139" t="s">
        <v>61</v>
      </c>
      <c r="AB50" s="139"/>
      <c r="AC50" s="139"/>
      <c r="AD50" s="139"/>
      <c r="AE50" s="139"/>
      <c r="AF50" s="139"/>
      <c r="AG50" s="139"/>
      <c r="AH50" s="139"/>
      <c r="AI50" s="139"/>
      <c r="AJ50" s="139"/>
      <c r="AK50" s="139"/>
      <c r="AL50" s="139"/>
      <c r="AM50" s="139"/>
      <c r="AN50" s="139"/>
      <c r="AO50" s="139"/>
      <c r="AP50" s="139"/>
      <c r="AQ50" s="139"/>
    </row>
    <row r="51" spans="2:43" s="137" customFormat="1" ht="24.75" customHeight="1" outlineLevel="1" x14ac:dyDescent="0.2">
      <c r="B51" s="138" t="s">
        <v>238</v>
      </c>
      <c r="C51" s="80" t="s">
        <v>172</v>
      </c>
      <c r="D51" s="80" t="s">
        <v>5</v>
      </c>
      <c r="E51" s="84" t="s">
        <v>152</v>
      </c>
      <c r="F51" s="85">
        <v>40865</v>
      </c>
      <c r="G51" s="47">
        <v>40895</v>
      </c>
      <c r="H51" s="139"/>
      <c r="I51" s="140"/>
      <c r="J51" s="139"/>
      <c r="K51" s="139"/>
      <c r="L51" s="139"/>
      <c r="M51" s="139"/>
      <c r="N51" s="139"/>
      <c r="O51" s="139"/>
      <c r="P51" s="139"/>
      <c r="Q51" s="139"/>
      <c r="R51" s="139"/>
      <c r="S51" s="139"/>
      <c r="T51" s="139"/>
      <c r="U51" s="139"/>
      <c r="V51" s="139"/>
      <c r="W51" s="139"/>
      <c r="X51" s="139" t="s">
        <v>61</v>
      </c>
      <c r="Y51" s="139" t="s">
        <v>61</v>
      </c>
      <c r="Z51" s="139" t="s">
        <v>61</v>
      </c>
      <c r="AA51" s="139" t="s">
        <v>61</v>
      </c>
      <c r="AB51" s="139"/>
      <c r="AC51" s="139"/>
      <c r="AD51" s="139"/>
      <c r="AE51" s="139"/>
      <c r="AF51" s="139"/>
      <c r="AG51" s="139"/>
      <c r="AH51" s="139"/>
      <c r="AI51" s="139"/>
      <c r="AJ51" s="139"/>
      <c r="AK51" s="139"/>
      <c r="AL51" s="139"/>
      <c r="AM51" s="139"/>
      <c r="AN51" s="139"/>
      <c r="AO51" s="139"/>
      <c r="AP51" s="139"/>
      <c r="AQ51" s="139"/>
    </row>
    <row r="52" spans="2:43" s="137" customFormat="1" ht="24.75" customHeight="1" outlineLevel="1" x14ac:dyDescent="0.2">
      <c r="B52" s="138" t="s">
        <v>239</v>
      </c>
      <c r="C52" s="80" t="s">
        <v>172</v>
      </c>
      <c r="D52" s="80" t="s">
        <v>5</v>
      </c>
      <c r="E52" s="84" t="s">
        <v>124</v>
      </c>
      <c r="F52" s="85">
        <v>40882</v>
      </c>
      <c r="G52" s="141">
        <v>40899</v>
      </c>
      <c r="H52" s="139"/>
      <c r="I52" s="140"/>
      <c r="J52" s="139"/>
      <c r="K52" s="139"/>
      <c r="L52" s="139"/>
      <c r="M52" s="139"/>
      <c r="N52" s="139"/>
      <c r="O52" s="139"/>
      <c r="P52" s="139"/>
      <c r="Q52" s="139"/>
      <c r="R52" s="139"/>
      <c r="S52" s="139"/>
      <c r="T52" s="139"/>
      <c r="U52" s="139"/>
      <c r="V52" s="139"/>
      <c r="W52" s="139"/>
      <c r="X52" s="139"/>
      <c r="Y52" s="139"/>
      <c r="Z52" s="139" t="s">
        <v>61</v>
      </c>
      <c r="AA52" s="139" t="s">
        <v>61</v>
      </c>
      <c r="AB52" s="139" t="s">
        <v>61</v>
      </c>
      <c r="AC52" s="139"/>
      <c r="AD52" s="139"/>
      <c r="AE52" s="139"/>
      <c r="AF52" s="139"/>
      <c r="AG52" s="139"/>
      <c r="AH52" s="139"/>
      <c r="AI52" s="139"/>
      <c r="AJ52" s="139"/>
      <c r="AK52" s="139"/>
      <c r="AL52" s="139"/>
      <c r="AM52" s="139"/>
      <c r="AN52" s="139"/>
      <c r="AO52" s="139"/>
      <c r="AP52" s="139"/>
      <c r="AQ52" s="139"/>
    </row>
    <row r="53" spans="2:43" s="137" customFormat="1" ht="24.75" customHeight="1" outlineLevel="1" x14ac:dyDescent="0.2">
      <c r="B53" s="253" t="s">
        <v>600</v>
      </c>
      <c r="C53" s="80" t="s">
        <v>172</v>
      </c>
      <c r="D53" s="80" t="s">
        <v>5</v>
      </c>
      <c r="E53" s="84" t="s">
        <v>233</v>
      </c>
      <c r="F53" s="85">
        <v>41178</v>
      </c>
      <c r="G53" s="85">
        <v>40935</v>
      </c>
      <c r="H53" s="139"/>
      <c r="I53" s="140"/>
      <c r="J53" s="139"/>
      <c r="K53" s="139"/>
      <c r="L53" s="139"/>
      <c r="M53" s="139"/>
      <c r="N53" s="139"/>
      <c r="O53" s="139"/>
      <c r="P53" s="139"/>
      <c r="Q53" s="139"/>
      <c r="R53" s="139"/>
      <c r="S53" s="139"/>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c r="AP53" s="139"/>
      <c r="AQ53" s="139"/>
    </row>
    <row r="54" spans="2:43" ht="24.75" customHeight="1" outlineLevel="1" x14ac:dyDescent="0.2">
      <c r="B54" s="249" t="s">
        <v>601</v>
      </c>
      <c r="C54" s="113" t="s">
        <v>172</v>
      </c>
      <c r="D54" s="80" t="s">
        <v>5</v>
      </c>
      <c r="E54" s="84" t="s">
        <v>233</v>
      </c>
      <c r="F54" s="85">
        <v>40812</v>
      </c>
      <c r="G54" s="47">
        <v>40570</v>
      </c>
      <c r="H54" s="49"/>
      <c r="I54" s="60"/>
      <c r="J54" s="49"/>
      <c r="K54" s="49"/>
      <c r="L54" s="49"/>
      <c r="M54" s="49"/>
      <c r="N54" s="49"/>
      <c r="O54" s="49"/>
      <c r="P54" s="49" t="s">
        <v>61</v>
      </c>
      <c r="Q54" s="49" t="s">
        <v>61</v>
      </c>
      <c r="R54" s="49" t="s">
        <v>61</v>
      </c>
      <c r="S54" s="49" t="s">
        <v>61</v>
      </c>
      <c r="T54" s="49" t="s">
        <v>61</v>
      </c>
      <c r="U54" s="49" t="s">
        <v>61</v>
      </c>
      <c r="V54" s="49" t="s">
        <v>61</v>
      </c>
      <c r="W54" s="49" t="s">
        <v>61</v>
      </c>
      <c r="X54" s="49" t="s">
        <v>61</v>
      </c>
      <c r="Y54" s="49" t="s">
        <v>61</v>
      </c>
      <c r="Z54" s="49" t="s">
        <v>61</v>
      </c>
      <c r="AA54" s="49" t="s">
        <v>123</v>
      </c>
      <c r="AB54" s="49" t="s">
        <v>61</v>
      </c>
      <c r="AC54" s="49" t="s">
        <v>61</v>
      </c>
      <c r="AD54" s="49" t="s">
        <v>61</v>
      </c>
      <c r="AE54" s="49" t="s">
        <v>61</v>
      </c>
      <c r="AF54" s="49" t="s">
        <v>61</v>
      </c>
      <c r="AG54" s="49" t="s">
        <v>61</v>
      </c>
      <c r="AH54" s="49"/>
      <c r="AI54" s="49"/>
      <c r="AJ54" s="49"/>
      <c r="AK54" s="49"/>
      <c r="AL54" s="49"/>
      <c r="AM54" s="49"/>
      <c r="AN54" s="49"/>
      <c r="AO54" s="49"/>
      <c r="AP54" s="49"/>
      <c r="AQ54" s="49"/>
    </row>
    <row r="55" spans="2:43" ht="24.75" customHeight="1" outlineLevel="1" x14ac:dyDescent="0.2">
      <c r="B55" s="254" t="s">
        <v>585</v>
      </c>
      <c r="C55" s="113" t="s">
        <v>172</v>
      </c>
      <c r="D55" s="80" t="s">
        <v>5</v>
      </c>
      <c r="E55" s="84" t="s">
        <v>152</v>
      </c>
      <c r="F55" s="85">
        <v>40812</v>
      </c>
      <c r="G55" s="47">
        <v>40830</v>
      </c>
      <c r="H55" s="49"/>
      <c r="I55" s="60"/>
      <c r="J55" s="49"/>
      <c r="K55" s="49"/>
      <c r="L55" s="49"/>
      <c r="M55" s="49"/>
      <c r="N55" s="139"/>
      <c r="O55" s="49"/>
      <c r="P55" s="49" t="s">
        <v>61</v>
      </c>
      <c r="Q55" s="49" t="s">
        <v>61</v>
      </c>
      <c r="R55" s="49" t="s">
        <v>61</v>
      </c>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row>
    <row r="56" spans="2:43" ht="24.75" customHeight="1" outlineLevel="1" x14ac:dyDescent="0.2">
      <c r="B56" s="254" t="s">
        <v>586</v>
      </c>
      <c r="C56" s="80" t="s">
        <v>172</v>
      </c>
      <c r="D56" s="80" t="s">
        <v>5</v>
      </c>
      <c r="E56" s="84" t="s">
        <v>233</v>
      </c>
      <c r="F56" s="85">
        <v>40808</v>
      </c>
      <c r="G56" s="47">
        <v>40815</v>
      </c>
      <c r="H56" s="49"/>
      <c r="I56" s="60"/>
      <c r="J56" s="49"/>
      <c r="K56" s="49"/>
      <c r="L56" s="49"/>
      <c r="M56" s="49"/>
      <c r="N56" s="139"/>
      <c r="O56" s="49" t="s">
        <v>61</v>
      </c>
      <c r="P56" s="49" t="s">
        <v>61</v>
      </c>
      <c r="Q56" s="49"/>
      <c r="R56" s="49"/>
      <c r="S56" s="49"/>
      <c r="T56" s="49"/>
      <c r="U56" s="49"/>
      <c r="V56" s="49"/>
      <c r="W56" s="49"/>
      <c r="X56" s="49"/>
      <c r="Y56" s="49"/>
      <c r="Z56" s="49"/>
      <c r="AA56" s="49"/>
      <c r="AB56" s="49"/>
      <c r="AC56" s="49"/>
      <c r="AD56" s="49"/>
      <c r="AE56" s="49"/>
      <c r="AF56" s="49"/>
      <c r="AG56" s="49"/>
      <c r="AH56" s="49"/>
      <c r="AI56" s="49"/>
      <c r="AJ56" s="49"/>
      <c r="AK56" s="49"/>
      <c r="AL56" s="49"/>
      <c r="AM56" s="49"/>
      <c r="AN56" s="49"/>
      <c r="AO56" s="49"/>
      <c r="AP56" s="49"/>
      <c r="AQ56" s="49"/>
    </row>
    <row r="57" spans="2:43" ht="24.75" customHeight="1" outlineLevel="1" x14ac:dyDescent="0.2">
      <c r="B57" s="254" t="s">
        <v>310</v>
      </c>
      <c r="C57" s="113" t="s">
        <v>172</v>
      </c>
      <c r="D57" s="80" t="s">
        <v>5</v>
      </c>
      <c r="E57" s="84" t="s">
        <v>152</v>
      </c>
      <c r="F57" s="85">
        <v>40809</v>
      </c>
      <c r="G57" s="47">
        <v>40815</v>
      </c>
      <c r="H57" s="49"/>
      <c r="I57" s="60"/>
      <c r="J57" s="49"/>
      <c r="K57" s="49"/>
      <c r="L57" s="49"/>
      <c r="M57" s="49"/>
      <c r="N57" s="49"/>
      <c r="O57" s="139" t="s">
        <v>61</v>
      </c>
      <c r="P57" s="49" t="s">
        <v>61</v>
      </c>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row>
    <row r="58" spans="2:43" ht="24.75" customHeight="1" outlineLevel="1" x14ac:dyDescent="0.2">
      <c r="B58" s="254" t="s">
        <v>247</v>
      </c>
      <c r="C58" s="113" t="s">
        <v>172</v>
      </c>
      <c r="D58" s="80" t="s">
        <v>5</v>
      </c>
      <c r="E58" s="84" t="s">
        <v>124</v>
      </c>
      <c r="F58" s="85">
        <v>40812</v>
      </c>
      <c r="G58" s="47">
        <v>40823</v>
      </c>
      <c r="H58" s="49"/>
      <c r="I58" s="60"/>
      <c r="J58" s="49"/>
      <c r="K58" s="49"/>
      <c r="L58" s="49"/>
      <c r="M58" s="49"/>
      <c r="N58" s="49"/>
      <c r="O58" s="49"/>
      <c r="P58" s="139" t="s">
        <v>61</v>
      </c>
      <c r="Q58" s="139" t="s">
        <v>61</v>
      </c>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row>
    <row r="59" spans="2:43" ht="24.75" customHeight="1" outlineLevel="1" x14ac:dyDescent="0.2">
      <c r="B59" s="254" t="s">
        <v>240</v>
      </c>
      <c r="C59" s="80" t="s">
        <v>172</v>
      </c>
      <c r="D59" s="80" t="s">
        <v>5</v>
      </c>
      <c r="E59" s="84" t="s">
        <v>152</v>
      </c>
      <c r="F59" s="85">
        <v>40812</v>
      </c>
      <c r="G59" s="47"/>
      <c r="H59" s="49"/>
      <c r="I59" s="60"/>
      <c r="J59" s="49"/>
      <c r="K59" s="49"/>
      <c r="L59" s="49"/>
      <c r="M59" s="49"/>
      <c r="N59" s="49"/>
      <c r="O59" s="49"/>
      <c r="P59" s="49" t="s">
        <v>61</v>
      </c>
      <c r="Q59" s="13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row>
    <row r="60" spans="2:43" ht="24.75" customHeight="1" outlineLevel="1" x14ac:dyDescent="0.2">
      <c r="B60" s="254" t="s">
        <v>241</v>
      </c>
      <c r="C60" s="80" t="s">
        <v>172</v>
      </c>
      <c r="D60" s="80" t="s">
        <v>5</v>
      </c>
      <c r="E60" s="84" t="s">
        <v>152</v>
      </c>
      <c r="F60" s="85">
        <v>40837</v>
      </c>
      <c r="G60" s="47"/>
      <c r="H60" s="49"/>
      <c r="I60" s="60"/>
      <c r="J60" s="49"/>
      <c r="K60" s="49"/>
      <c r="L60" s="49"/>
      <c r="M60" s="49"/>
      <c r="N60" s="49"/>
      <c r="O60" s="49"/>
      <c r="P60" s="49"/>
      <c r="Q60" s="49"/>
      <c r="R60" s="49"/>
      <c r="S60" s="139" t="s">
        <v>61</v>
      </c>
      <c r="T60" s="49"/>
      <c r="U60" s="49"/>
      <c r="V60" s="49"/>
      <c r="W60" s="49"/>
      <c r="X60" s="49"/>
      <c r="Y60" s="49"/>
      <c r="Z60" s="49"/>
      <c r="AA60" s="49"/>
      <c r="AB60" s="49"/>
      <c r="AC60" s="49"/>
      <c r="AD60" s="49"/>
      <c r="AE60" s="49"/>
      <c r="AF60" s="49"/>
      <c r="AG60" s="49"/>
      <c r="AH60" s="49"/>
      <c r="AI60" s="49"/>
      <c r="AJ60" s="49"/>
      <c r="AK60" s="49"/>
      <c r="AL60" s="49"/>
      <c r="AM60" s="49"/>
      <c r="AN60" s="49"/>
      <c r="AO60" s="49"/>
      <c r="AP60" s="49"/>
      <c r="AQ60" s="49"/>
    </row>
    <row r="61" spans="2:43" ht="24.75" customHeight="1" outlineLevel="1" x14ac:dyDescent="0.2">
      <c r="B61" s="254" t="s">
        <v>242</v>
      </c>
      <c r="C61" s="80" t="s">
        <v>172</v>
      </c>
      <c r="D61" s="80" t="s">
        <v>5</v>
      </c>
      <c r="E61" s="84" t="s">
        <v>233</v>
      </c>
      <c r="F61" s="85">
        <v>40851</v>
      </c>
      <c r="G61" s="47"/>
      <c r="H61" s="49"/>
      <c r="I61" s="60"/>
      <c r="J61" s="49"/>
      <c r="K61" s="49"/>
      <c r="L61" s="49"/>
      <c r="M61" s="49"/>
      <c r="N61" s="49"/>
      <c r="O61" s="49"/>
      <c r="P61" s="49"/>
      <c r="Q61" s="49"/>
      <c r="R61" s="49"/>
      <c r="S61" s="49"/>
      <c r="T61" s="49"/>
      <c r="U61" s="139" t="s">
        <v>61</v>
      </c>
      <c r="V61" s="49"/>
      <c r="W61" s="49"/>
      <c r="X61" s="49"/>
      <c r="Y61" s="49"/>
      <c r="Z61" s="49"/>
      <c r="AA61" s="49"/>
      <c r="AB61" s="49"/>
      <c r="AC61" s="49"/>
      <c r="AD61" s="49"/>
      <c r="AE61" s="49"/>
      <c r="AF61" s="49"/>
      <c r="AG61" s="49"/>
      <c r="AH61" s="49"/>
      <c r="AI61" s="49"/>
      <c r="AJ61" s="49"/>
      <c r="AK61" s="49"/>
      <c r="AL61" s="49"/>
      <c r="AM61" s="49"/>
      <c r="AN61" s="49"/>
      <c r="AO61" s="49"/>
      <c r="AP61" s="49"/>
      <c r="AQ61" s="49"/>
    </row>
    <row r="62" spans="2:43" ht="24.75" customHeight="1" outlineLevel="1" x14ac:dyDescent="0.2">
      <c r="B62" s="254" t="s">
        <v>243</v>
      </c>
      <c r="C62" s="80" t="s">
        <v>172</v>
      </c>
      <c r="D62" s="80" t="s">
        <v>5</v>
      </c>
      <c r="E62" s="255" t="s">
        <v>233</v>
      </c>
      <c r="F62" s="85">
        <v>40856</v>
      </c>
      <c r="G62" s="47"/>
      <c r="H62" s="49"/>
      <c r="I62" s="60"/>
      <c r="J62" s="49"/>
      <c r="K62" s="49"/>
      <c r="L62" s="49"/>
      <c r="M62" s="49"/>
      <c r="N62" s="49"/>
      <c r="O62" s="49"/>
      <c r="P62" s="49"/>
      <c r="Q62" s="49"/>
      <c r="R62" s="49"/>
      <c r="S62" s="49"/>
      <c r="T62" s="49"/>
      <c r="U62" s="49"/>
      <c r="V62" s="139" t="s">
        <v>61</v>
      </c>
      <c r="W62" s="49"/>
      <c r="X62" s="49"/>
      <c r="Y62" s="49"/>
      <c r="Z62" s="49"/>
      <c r="AA62" s="49"/>
      <c r="AB62" s="49"/>
      <c r="AC62" s="49"/>
      <c r="AD62" s="49"/>
      <c r="AE62" s="49"/>
      <c r="AF62" s="49"/>
      <c r="AG62" s="49"/>
      <c r="AH62" s="49"/>
      <c r="AI62" s="49"/>
      <c r="AJ62" s="49"/>
      <c r="AK62" s="49"/>
      <c r="AL62" s="49"/>
      <c r="AM62" s="49"/>
      <c r="AN62" s="49"/>
      <c r="AO62" s="49"/>
      <c r="AP62" s="49"/>
      <c r="AQ62" s="49"/>
    </row>
    <row r="63" spans="2:43" ht="24.75" customHeight="1" outlineLevel="1" x14ac:dyDescent="0.2">
      <c r="B63" s="254" t="s">
        <v>244</v>
      </c>
      <c r="C63" s="80" t="s">
        <v>172</v>
      </c>
      <c r="D63" s="80" t="s">
        <v>5</v>
      </c>
      <c r="E63" s="255" t="s">
        <v>233</v>
      </c>
      <c r="F63" s="85">
        <v>40858</v>
      </c>
      <c r="G63" s="47"/>
      <c r="H63" s="49"/>
      <c r="I63" s="60"/>
      <c r="J63" s="49"/>
      <c r="K63" s="49"/>
      <c r="L63" s="49"/>
      <c r="M63" s="49"/>
      <c r="N63" s="49"/>
      <c r="O63" s="49"/>
      <c r="P63" s="49"/>
      <c r="Q63" s="49"/>
      <c r="R63" s="49"/>
      <c r="S63" s="49"/>
      <c r="T63" s="49"/>
      <c r="U63" s="49"/>
      <c r="V63" s="139" t="s">
        <v>61</v>
      </c>
      <c r="W63" s="49"/>
      <c r="X63" s="49"/>
      <c r="Y63" s="49"/>
      <c r="Z63" s="49"/>
      <c r="AA63" s="49"/>
      <c r="AB63" s="49"/>
      <c r="AC63" s="49"/>
      <c r="AD63" s="49"/>
      <c r="AE63" s="49"/>
      <c r="AF63" s="49"/>
      <c r="AG63" s="49"/>
      <c r="AH63" s="49"/>
      <c r="AI63" s="49"/>
      <c r="AJ63" s="49"/>
      <c r="AK63" s="49"/>
      <c r="AL63" s="49"/>
      <c r="AM63" s="49"/>
      <c r="AN63" s="49"/>
      <c r="AO63" s="49"/>
      <c r="AP63" s="49"/>
      <c r="AQ63" s="49"/>
    </row>
    <row r="64" spans="2:43" ht="24.75" customHeight="1" outlineLevel="1" x14ac:dyDescent="0.2">
      <c r="B64" s="254" t="s">
        <v>245</v>
      </c>
      <c r="C64" s="80" t="s">
        <v>172</v>
      </c>
      <c r="D64" s="80" t="s">
        <v>5</v>
      </c>
      <c r="E64" s="84" t="s">
        <v>233</v>
      </c>
      <c r="F64" s="85"/>
      <c r="G64" s="47"/>
      <c r="H64" s="49"/>
      <c r="I64" s="60"/>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row>
    <row r="65" spans="2:43" ht="24.75" customHeight="1" outlineLevel="1" x14ac:dyDescent="0.2">
      <c r="B65" s="254" t="s">
        <v>246</v>
      </c>
      <c r="C65" s="80" t="s">
        <v>172</v>
      </c>
      <c r="D65" s="80" t="s">
        <v>5</v>
      </c>
      <c r="E65" s="84" t="s">
        <v>124</v>
      </c>
      <c r="F65" s="85"/>
      <c r="G65" s="47"/>
      <c r="H65" s="49"/>
      <c r="I65" s="60"/>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row>
    <row r="66" spans="2:43" ht="24.75" customHeight="1" outlineLevel="1" x14ac:dyDescent="0.2">
      <c r="B66" s="253" t="s">
        <v>256</v>
      </c>
      <c r="C66" s="113" t="s">
        <v>4</v>
      </c>
      <c r="D66" s="80" t="s">
        <v>172</v>
      </c>
      <c r="E66" s="84" t="s">
        <v>233</v>
      </c>
      <c r="F66" s="85">
        <v>40940</v>
      </c>
      <c r="G66" s="47">
        <v>40969</v>
      </c>
      <c r="H66" s="49"/>
      <c r="I66" s="60"/>
      <c r="J66" s="49"/>
      <c r="K66" s="49"/>
      <c r="L66" s="49" t="s">
        <v>61</v>
      </c>
      <c r="M66" s="49" t="s">
        <v>61</v>
      </c>
      <c r="N66" s="49" t="s">
        <v>61</v>
      </c>
      <c r="O66" s="49" t="s">
        <v>61</v>
      </c>
      <c r="P66" s="49" t="s">
        <v>61</v>
      </c>
      <c r="Q66" s="49" t="s">
        <v>61</v>
      </c>
      <c r="R66" s="49" t="s">
        <v>61</v>
      </c>
      <c r="S66" s="49" t="s">
        <v>61</v>
      </c>
      <c r="T66" s="49" t="s">
        <v>61</v>
      </c>
      <c r="U66" s="49" t="s">
        <v>61</v>
      </c>
      <c r="V66" s="49" t="s">
        <v>61</v>
      </c>
      <c r="W66" s="49" t="s">
        <v>61</v>
      </c>
      <c r="X66" s="49" t="s">
        <v>61</v>
      </c>
      <c r="Y66" s="49" t="s">
        <v>61</v>
      </c>
      <c r="Z66" s="49" t="s">
        <v>61</v>
      </c>
      <c r="AA66" s="49" t="s">
        <v>61</v>
      </c>
      <c r="AB66" s="49" t="s">
        <v>61</v>
      </c>
      <c r="AC66" s="49" t="s">
        <v>61</v>
      </c>
      <c r="AD66" s="49" t="s">
        <v>61</v>
      </c>
      <c r="AE66" s="49" t="s">
        <v>61</v>
      </c>
      <c r="AF66" s="49" t="s">
        <v>61</v>
      </c>
      <c r="AG66" s="49" t="s">
        <v>61</v>
      </c>
      <c r="AH66" s="49" t="s">
        <v>61</v>
      </c>
      <c r="AI66" s="49" t="s">
        <v>61</v>
      </c>
      <c r="AJ66" s="49" t="s">
        <v>61</v>
      </c>
      <c r="AK66" s="49" t="s">
        <v>123</v>
      </c>
      <c r="AL66" s="49" t="s">
        <v>61</v>
      </c>
      <c r="AM66" s="49"/>
      <c r="AN66" s="49"/>
      <c r="AO66" s="49"/>
      <c r="AP66" s="49"/>
      <c r="AQ66" s="49"/>
    </row>
    <row r="67" spans="2:43" ht="24.75" customHeight="1" outlineLevel="1" x14ac:dyDescent="0.2">
      <c r="B67" s="253" t="s">
        <v>602</v>
      </c>
      <c r="C67" s="113" t="s">
        <v>4</v>
      </c>
      <c r="D67" s="80" t="s">
        <v>172</v>
      </c>
      <c r="E67" s="84" t="s">
        <v>124</v>
      </c>
      <c r="F67" s="85">
        <v>41334</v>
      </c>
      <c r="G67" s="85">
        <v>41355</v>
      </c>
      <c r="H67" s="49"/>
      <c r="I67" s="60"/>
      <c r="J67" s="49"/>
      <c r="K67" s="49"/>
      <c r="L67" s="49"/>
      <c r="M67" s="49"/>
      <c r="N67" s="49"/>
      <c r="O67" s="49"/>
      <c r="P67" s="49"/>
      <c r="Q67" s="49"/>
      <c r="R67" s="49"/>
      <c r="S67" s="49"/>
      <c r="T67" s="49"/>
      <c r="U67" s="49"/>
      <c r="V67" s="49"/>
      <c r="W67" s="49"/>
      <c r="X67" s="49"/>
      <c r="Y67" s="49"/>
      <c r="Z67" s="49"/>
      <c r="AA67" s="49"/>
      <c r="AB67" s="49"/>
      <c r="AC67" s="49"/>
      <c r="AD67" s="49"/>
      <c r="AE67" s="49"/>
      <c r="AF67" s="49"/>
      <c r="AG67" s="49"/>
      <c r="AH67" s="49"/>
      <c r="AI67" s="49"/>
      <c r="AJ67" s="49"/>
      <c r="AK67" s="49"/>
      <c r="AL67" s="49"/>
      <c r="AM67" s="49" t="s">
        <v>74</v>
      </c>
      <c r="AN67" s="49" t="s">
        <v>74</v>
      </c>
      <c r="AO67" s="49" t="s">
        <v>74</v>
      </c>
      <c r="AP67" s="49"/>
      <c r="AQ67" s="49"/>
    </row>
    <row r="68" spans="2:43" ht="24.75" customHeight="1" outlineLevel="1" x14ac:dyDescent="0.2">
      <c r="B68" s="100" t="s">
        <v>257</v>
      </c>
      <c r="C68" s="113" t="s">
        <v>4</v>
      </c>
      <c r="D68" s="80" t="s">
        <v>172</v>
      </c>
      <c r="E68" s="84" t="s">
        <v>124</v>
      </c>
      <c r="F68" s="85">
        <v>41355</v>
      </c>
      <c r="G68" s="47">
        <v>41368</v>
      </c>
      <c r="H68" s="49"/>
      <c r="I68" s="60"/>
      <c r="J68" s="49"/>
      <c r="K68" s="49"/>
      <c r="L68" s="49"/>
      <c r="M68" s="49"/>
      <c r="N68" s="49"/>
      <c r="O68" s="49"/>
      <c r="P68" s="49"/>
      <c r="Q68" s="49"/>
      <c r="R68" s="49"/>
      <c r="S68" s="49"/>
      <c r="T68" s="49"/>
      <c r="U68" s="49"/>
      <c r="V68" s="49"/>
      <c r="W68" s="49"/>
      <c r="X68" s="49"/>
      <c r="Y68" s="49"/>
      <c r="Z68" s="49"/>
      <c r="AA68" s="49"/>
      <c r="AB68" s="49"/>
      <c r="AC68" s="49"/>
      <c r="AD68" s="49"/>
      <c r="AE68" s="49"/>
      <c r="AF68" s="49"/>
      <c r="AG68" s="49"/>
      <c r="AH68" s="49"/>
      <c r="AI68" s="49"/>
      <c r="AJ68" s="49"/>
      <c r="AK68" s="49"/>
      <c r="AL68" s="49"/>
      <c r="AM68" s="49"/>
      <c r="AN68" s="49"/>
      <c r="AO68" s="49" t="s">
        <v>74</v>
      </c>
      <c r="AP68" s="49" t="s">
        <v>74</v>
      </c>
      <c r="AQ68" s="49" t="s">
        <v>74</v>
      </c>
    </row>
    <row r="69" spans="2:43" ht="24.75" customHeight="1" outlineLevel="1" x14ac:dyDescent="0.2">
      <c r="B69" s="100" t="s">
        <v>258</v>
      </c>
      <c r="C69" s="113" t="s">
        <v>4</v>
      </c>
      <c r="D69" s="80" t="s">
        <v>172</v>
      </c>
      <c r="E69" s="84" t="s">
        <v>124</v>
      </c>
      <c r="F69" s="85" t="s">
        <v>65</v>
      </c>
      <c r="G69" s="47" t="s">
        <v>65</v>
      </c>
      <c r="H69" s="49"/>
      <c r="I69" s="60"/>
      <c r="J69" s="49"/>
      <c r="K69" s="49"/>
      <c r="L69" s="49"/>
      <c r="M69" s="49"/>
      <c r="N69" s="49"/>
      <c r="O69" s="49"/>
      <c r="P69" s="49"/>
      <c r="Q69" s="49"/>
      <c r="R69" s="49"/>
      <c r="S69" s="49"/>
      <c r="T69" s="49"/>
      <c r="U69" s="49"/>
      <c r="V69" s="49"/>
      <c r="W69" s="49"/>
      <c r="X69" s="49"/>
      <c r="Y69" s="49"/>
      <c r="Z69" s="49"/>
      <c r="AA69" s="49"/>
      <c r="AB69" s="49"/>
      <c r="AC69" s="49"/>
      <c r="AD69" s="49"/>
      <c r="AE69" s="49"/>
      <c r="AF69" s="49"/>
      <c r="AG69" s="49"/>
      <c r="AH69" s="49"/>
      <c r="AI69" s="49"/>
      <c r="AJ69" s="49"/>
      <c r="AK69" s="49"/>
      <c r="AL69" s="49"/>
      <c r="AM69" s="49"/>
      <c r="AN69" s="49"/>
      <c r="AO69" s="49"/>
      <c r="AP69" s="49"/>
      <c r="AQ69" s="49"/>
    </row>
    <row r="70" spans="2:43" ht="24.75" customHeight="1" outlineLevel="1" x14ac:dyDescent="0.2">
      <c r="B70" s="100" t="s">
        <v>259</v>
      </c>
      <c r="C70" s="113" t="s">
        <v>4</v>
      </c>
      <c r="D70" s="80" t="s">
        <v>172</v>
      </c>
      <c r="E70" s="84" t="s">
        <v>124</v>
      </c>
      <c r="F70" s="85" t="s">
        <v>65</v>
      </c>
      <c r="G70" s="47" t="s">
        <v>65</v>
      </c>
      <c r="H70" s="49"/>
      <c r="I70" s="60"/>
      <c r="J70" s="49"/>
      <c r="K70" s="49"/>
      <c r="L70" s="49"/>
      <c r="M70" s="49"/>
      <c r="N70" s="49"/>
      <c r="O70" s="49"/>
      <c r="P70" s="49"/>
      <c r="Q70" s="49"/>
      <c r="R70" s="49"/>
      <c r="S70" s="49"/>
      <c r="T70" s="49"/>
      <c r="U70" s="49"/>
      <c r="V70" s="49"/>
      <c r="W70" s="49"/>
      <c r="X70" s="49"/>
      <c r="Y70" s="49"/>
      <c r="Z70" s="49"/>
      <c r="AA70" s="49"/>
      <c r="AB70" s="49"/>
      <c r="AC70" s="49"/>
      <c r="AD70" s="49"/>
      <c r="AE70" s="49"/>
      <c r="AF70" s="49"/>
      <c r="AG70" s="49"/>
      <c r="AH70" s="49"/>
      <c r="AI70" s="49"/>
      <c r="AJ70" s="49"/>
      <c r="AK70" s="49"/>
      <c r="AL70" s="49"/>
      <c r="AM70" s="49"/>
      <c r="AN70" s="49"/>
      <c r="AO70" s="49"/>
      <c r="AP70" s="49"/>
      <c r="AQ70" s="49"/>
    </row>
    <row r="71" spans="2:43" ht="24.75" customHeight="1" outlineLevel="1" x14ac:dyDescent="0.2">
      <c r="B71" s="100" t="s">
        <v>260</v>
      </c>
      <c r="C71" s="113" t="s">
        <v>4</v>
      </c>
      <c r="D71" s="80" t="s">
        <v>172</v>
      </c>
      <c r="E71" s="84" t="s">
        <v>124</v>
      </c>
      <c r="F71" s="85" t="s">
        <v>65</v>
      </c>
      <c r="G71" s="47" t="s">
        <v>65</v>
      </c>
      <c r="H71" s="49"/>
      <c r="I71" s="60"/>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row>
    <row r="72" spans="2:43" ht="24.75" customHeight="1" outlineLevel="1" x14ac:dyDescent="0.2">
      <c r="B72" s="100" t="s">
        <v>261</v>
      </c>
      <c r="C72" s="113" t="s">
        <v>4</v>
      </c>
      <c r="D72" s="80" t="s">
        <v>172</v>
      </c>
      <c r="E72" s="84" t="s">
        <v>124</v>
      </c>
      <c r="F72" s="85" t="s">
        <v>65</v>
      </c>
      <c r="G72" s="47" t="s">
        <v>65</v>
      </c>
      <c r="H72" s="49"/>
      <c r="I72" s="60"/>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row>
    <row r="73" spans="2:43" ht="27" customHeight="1" outlineLevel="1" x14ac:dyDescent="0.2">
      <c r="B73" s="104" t="s">
        <v>262</v>
      </c>
      <c r="C73" s="113" t="s">
        <v>4</v>
      </c>
      <c r="D73" s="80" t="s">
        <v>172</v>
      </c>
      <c r="E73" s="84" t="s">
        <v>124</v>
      </c>
      <c r="F73" s="85" t="s">
        <v>65</v>
      </c>
      <c r="G73" s="47" t="s">
        <v>65</v>
      </c>
      <c r="H73" s="49"/>
      <c r="I73" s="60"/>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row>
    <row r="74" spans="2:43" ht="24.75" customHeight="1" outlineLevel="1" x14ac:dyDescent="0.2">
      <c r="B74" s="106" t="s">
        <v>263</v>
      </c>
      <c r="C74" s="113"/>
      <c r="D74" s="80" t="s">
        <v>172</v>
      </c>
      <c r="E74" s="84"/>
      <c r="F74" s="85" t="s">
        <v>65</v>
      </c>
      <c r="G74" s="85" t="s">
        <v>65</v>
      </c>
      <c r="H74" s="49"/>
      <c r="I74" s="60"/>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row>
    <row r="75" spans="2:43" ht="24.75" customHeight="1" outlineLevel="1" x14ac:dyDescent="0.2">
      <c r="B75" s="106" t="s">
        <v>264</v>
      </c>
      <c r="C75" s="113"/>
      <c r="D75" s="80" t="s">
        <v>172</v>
      </c>
      <c r="E75" s="84"/>
      <c r="F75" s="85" t="s">
        <v>65</v>
      </c>
      <c r="G75" s="85" t="s">
        <v>65</v>
      </c>
      <c r="H75" s="49"/>
      <c r="I75" s="60"/>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row>
    <row r="76" spans="2:43" ht="24.75" customHeight="1" outlineLevel="1" x14ac:dyDescent="0.2">
      <c r="B76" s="106" t="s">
        <v>265</v>
      </c>
      <c r="C76" s="113"/>
      <c r="D76" s="80" t="s">
        <v>172</v>
      </c>
      <c r="E76" s="84"/>
      <c r="F76" s="85" t="s">
        <v>65</v>
      </c>
      <c r="G76" s="85" t="s">
        <v>65</v>
      </c>
      <c r="H76" s="49"/>
      <c r="I76" s="60"/>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row>
    <row r="77" spans="2:43" ht="24.75" customHeight="1" outlineLevel="1" x14ac:dyDescent="0.2">
      <c r="B77" s="106" t="s">
        <v>266</v>
      </c>
      <c r="C77" s="113"/>
      <c r="D77" s="80" t="s">
        <v>172</v>
      </c>
      <c r="E77" s="84"/>
      <c r="F77" s="85" t="s">
        <v>65</v>
      </c>
      <c r="G77" s="85" t="s">
        <v>65</v>
      </c>
      <c r="H77" s="49"/>
      <c r="I77" s="60"/>
      <c r="J77" s="49"/>
      <c r="K77" s="49"/>
      <c r="L77" s="49"/>
      <c r="M77" s="49"/>
      <c r="N77" s="49"/>
      <c r="O77" s="49"/>
      <c r="P77" s="49"/>
      <c r="Q77" s="49"/>
      <c r="R77" s="49"/>
      <c r="S77" s="49"/>
      <c r="T77" s="49"/>
      <c r="U77" s="49"/>
      <c r="V77" s="49"/>
      <c r="W77" s="49"/>
      <c r="X77" s="49"/>
      <c r="Y77" s="49"/>
      <c r="Z77" s="49"/>
      <c r="AA77" s="49"/>
      <c r="AB77" s="49"/>
      <c r="AC77" s="49"/>
      <c r="AD77" s="49"/>
      <c r="AE77" s="49"/>
      <c r="AF77" s="49"/>
      <c r="AG77" s="49"/>
      <c r="AH77" s="49"/>
      <c r="AI77" s="49"/>
      <c r="AJ77" s="49"/>
      <c r="AK77" s="49"/>
      <c r="AL77" s="49"/>
      <c r="AM77" s="49"/>
      <c r="AN77" s="49"/>
      <c r="AO77" s="49"/>
      <c r="AP77" s="49"/>
      <c r="AQ77" s="49"/>
    </row>
    <row r="78" spans="2:43" ht="24.75" customHeight="1" outlineLevel="1" x14ac:dyDescent="0.2">
      <c r="B78" s="100" t="s">
        <v>267</v>
      </c>
      <c r="C78" s="113" t="s">
        <v>4</v>
      </c>
      <c r="D78" s="80" t="s">
        <v>172</v>
      </c>
      <c r="E78" s="84" t="s">
        <v>124</v>
      </c>
      <c r="F78" s="85" t="s">
        <v>65</v>
      </c>
      <c r="G78" s="47" t="s">
        <v>65</v>
      </c>
      <c r="H78" s="49"/>
      <c r="I78" s="60"/>
      <c r="J78" s="49"/>
      <c r="K78" s="49"/>
      <c r="L78" s="49"/>
      <c r="M78" s="49"/>
      <c r="N78" s="49"/>
      <c r="O78" s="49"/>
      <c r="P78" s="49"/>
      <c r="Q78" s="49"/>
      <c r="R78" s="49"/>
      <c r="S78" s="49"/>
      <c r="T78" s="49"/>
      <c r="U78" s="49"/>
      <c r="V78" s="49"/>
      <c r="W78" s="49"/>
      <c r="X78" s="49"/>
      <c r="Y78" s="49"/>
      <c r="Z78" s="49"/>
      <c r="AA78" s="49"/>
      <c r="AB78" s="49"/>
      <c r="AC78" s="49"/>
      <c r="AD78" s="49"/>
      <c r="AE78" s="49"/>
      <c r="AF78" s="49"/>
      <c r="AG78" s="49"/>
      <c r="AH78" s="49"/>
      <c r="AI78" s="49"/>
      <c r="AJ78" s="49"/>
      <c r="AK78" s="49"/>
      <c r="AL78" s="49"/>
      <c r="AM78" s="49"/>
      <c r="AN78" s="49"/>
      <c r="AO78" s="49"/>
      <c r="AP78" s="49"/>
      <c r="AQ78" s="49"/>
    </row>
    <row r="79" spans="2:43" ht="24.75" customHeight="1" outlineLevel="1" x14ac:dyDescent="0.2">
      <c r="B79" s="100" t="s">
        <v>268</v>
      </c>
      <c r="C79" s="113" t="s">
        <v>4</v>
      </c>
      <c r="D79" s="80" t="s">
        <v>172</v>
      </c>
      <c r="E79" s="84" t="s">
        <v>124</v>
      </c>
      <c r="F79" s="85" t="s">
        <v>65</v>
      </c>
      <c r="G79" s="47" t="s">
        <v>65</v>
      </c>
      <c r="H79" s="49"/>
      <c r="I79" s="60"/>
      <c r="J79" s="49"/>
      <c r="K79" s="49"/>
      <c r="L79" s="49"/>
      <c r="M79" s="49"/>
      <c r="N79" s="49"/>
      <c r="O79" s="49"/>
      <c r="P79" s="49"/>
      <c r="Q79" s="49"/>
      <c r="R79" s="49"/>
      <c r="S79" s="49"/>
      <c r="T79" s="49"/>
      <c r="U79" s="49"/>
      <c r="V79" s="49"/>
      <c r="W79" s="49"/>
      <c r="X79" s="49"/>
      <c r="Y79" s="49"/>
      <c r="Z79" s="49"/>
      <c r="AA79" s="49"/>
      <c r="AB79" s="49"/>
      <c r="AC79" s="49"/>
      <c r="AD79" s="49"/>
      <c r="AE79" s="49"/>
      <c r="AF79" s="49"/>
      <c r="AG79" s="49"/>
      <c r="AH79" s="49"/>
      <c r="AI79" s="49"/>
      <c r="AJ79" s="49"/>
      <c r="AK79" s="49"/>
      <c r="AL79" s="49"/>
      <c r="AM79" s="49"/>
      <c r="AN79" s="49"/>
      <c r="AO79" s="49"/>
      <c r="AP79" s="49"/>
      <c r="AQ79" s="49"/>
    </row>
    <row r="80" spans="2:43" ht="24.75" customHeight="1" outlineLevel="1" x14ac:dyDescent="0.2">
      <c r="B80" s="116" t="s">
        <v>269</v>
      </c>
      <c r="C80" s="113" t="s">
        <v>4</v>
      </c>
      <c r="D80" s="80" t="s">
        <v>172</v>
      </c>
      <c r="E80" s="84" t="s">
        <v>124</v>
      </c>
      <c r="F80" s="85" t="s">
        <v>65</v>
      </c>
      <c r="G80" s="47" t="s">
        <v>65</v>
      </c>
      <c r="H80" s="49"/>
      <c r="I80" s="60"/>
      <c r="J80" s="49"/>
      <c r="K80" s="49"/>
      <c r="L80" s="49"/>
      <c r="M80" s="49"/>
      <c r="N80" s="49"/>
      <c r="O80" s="49"/>
      <c r="P80" s="49"/>
      <c r="Q80" s="49"/>
      <c r="R80" s="49"/>
      <c r="S80" s="49"/>
      <c r="T80" s="49"/>
      <c r="U80" s="49"/>
      <c r="V80" s="49"/>
      <c r="W80" s="49"/>
      <c r="X80" s="49"/>
      <c r="Y80" s="49"/>
      <c r="Z80" s="49"/>
      <c r="AA80" s="49"/>
      <c r="AB80" s="49"/>
      <c r="AC80" s="49"/>
      <c r="AD80" s="49"/>
      <c r="AE80" s="49"/>
      <c r="AF80" s="49"/>
      <c r="AG80" s="49"/>
      <c r="AH80" s="49"/>
      <c r="AI80" s="49"/>
      <c r="AJ80" s="49"/>
      <c r="AK80" s="49"/>
      <c r="AL80" s="49"/>
      <c r="AM80" s="49"/>
      <c r="AN80" s="49"/>
      <c r="AO80" s="49"/>
      <c r="AP80" s="49"/>
      <c r="AQ80" s="49"/>
    </row>
    <row r="81" spans="2:43" ht="12.75" customHeight="1" x14ac:dyDescent="0.2">
      <c r="B81" s="102"/>
      <c r="C81" s="112"/>
      <c r="D81" s="77"/>
      <c r="E81" s="72"/>
      <c r="F81" s="78"/>
      <c r="G81" s="79"/>
      <c r="H81" s="48"/>
      <c r="I81" s="61"/>
      <c r="J81" s="48"/>
      <c r="K81" s="48"/>
      <c r="L81" s="48"/>
      <c r="M81" s="48"/>
      <c r="N81" s="48"/>
      <c r="O81" s="48"/>
      <c r="P81" s="48"/>
      <c r="Q81" s="48"/>
      <c r="R81" s="48"/>
      <c r="S81" s="48"/>
      <c r="T81" s="48"/>
      <c r="U81" s="48"/>
      <c r="V81" s="48"/>
      <c r="W81" s="48"/>
      <c r="X81" s="48"/>
      <c r="Y81" s="48"/>
      <c r="Z81" s="48"/>
      <c r="AA81" s="48"/>
      <c r="AB81" s="48"/>
      <c r="AC81" s="48"/>
      <c r="AD81" s="48"/>
      <c r="AE81" s="48"/>
      <c r="AF81" s="48"/>
      <c r="AG81" s="48"/>
      <c r="AH81" s="48"/>
      <c r="AI81" s="48"/>
      <c r="AJ81" s="48"/>
      <c r="AK81" s="48"/>
      <c r="AL81" s="48"/>
      <c r="AM81" s="48"/>
      <c r="AN81" s="48"/>
      <c r="AO81" s="48"/>
      <c r="AP81" s="48"/>
      <c r="AQ81" s="48"/>
    </row>
    <row r="82" spans="2:43" ht="24.95" customHeight="1" x14ac:dyDescent="0.2">
      <c r="B82" s="193" t="s">
        <v>486</v>
      </c>
      <c r="C82" s="114" t="s">
        <v>5</v>
      </c>
      <c r="D82" s="86" t="s">
        <v>4</v>
      </c>
      <c r="E82" s="81" t="s">
        <v>233</v>
      </c>
      <c r="F82" s="88" t="s">
        <v>174</v>
      </c>
      <c r="G82" s="128" t="s">
        <v>174</v>
      </c>
      <c r="H82" s="49"/>
      <c r="I82" s="60"/>
      <c r="J82" s="49"/>
      <c r="K82" s="49"/>
      <c r="L82" s="49"/>
      <c r="M82" s="49"/>
      <c r="N82" s="49"/>
      <c r="O82" s="49"/>
      <c r="P82" s="49"/>
      <c r="Q82" s="49"/>
      <c r="R82" s="49"/>
      <c r="S82" s="49"/>
      <c r="T82" s="49"/>
      <c r="U82" s="49"/>
      <c r="V82" s="49"/>
      <c r="W82" s="49"/>
      <c r="X82" s="49"/>
      <c r="Y82" s="49"/>
      <c r="Z82" s="49"/>
      <c r="AA82" s="49"/>
      <c r="AB82" s="49"/>
      <c r="AC82" s="49"/>
      <c r="AD82" s="49"/>
      <c r="AE82" s="49"/>
      <c r="AF82" s="49"/>
      <c r="AG82" s="49"/>
      <c r="AH82" s="49"/>
      <c r="AI82" s="49"/>
      <c r="AJ82" s="49"/>
      <c r="AK82" s="49"/>
      <c r="AL82" s="49"/>
      <c r="AM82" s="49"/>
      <c r="AN82" s="49"/>
      <c r="AO82" s="49"/>
      <c r="AP82" s="49"/>
      <c r="AQ82" s="49"/>
    </row>
    <row r="83" spans="2:43" ht="26.25" customHeight="1" outlineLevel="1" x14ac:dyDescent="0.2">
      <c r="B83" s="104" t="s">
        <v>467</v>
      </c>
      <c r="C83" s="113" t="s">
        <v>219</v>
      </c>
      <c r="D83" s="80" t="s">
        <v>466</v>
      </c>
      <c r="E83" s="81" t="s">
        <v>152</v>
      </c>
      <c r="F83" s="85">
        <v>40831</v>
      </c>
      <c r="G83" s="47">
        <v>40848</v>
      </c>
      <c r="H83" s="49"/>
      <c r="I83" s="60"/>
      <c r="J83" s="49"/>
      <c r="K83" s="49"/>
      <c r="L83" s="49"/>
      <c r="M83" s="49"/>
      <c r="N83" s="49"/>
      <c r="O83" s="49"/>
      <c r="P83" s="49"/>
      <c r="Q83" s="49"/>
      <c r="R83" s="49"/>
      <c r="S83" s="49" t="s">
        <v>61</v>
      </c>
      <c r="T83" s="49" t="s">
        <v>61</v>
      </c>
      <c r="U83" s="49" t="s">
        <v>61</v>
      </c>
      <c r="V83" s="49"/>
      <c r="W83" s="49"/>
      <c r="X83" s="49"/>
      <c r="Y83" s="49"/>
      <c r="Z83" s="49"/>
      <c r="AA83" s="49"/>
      <c r="AB83" s="49"/>
      <c r="AC83" s="49"/>
      <c r="AD83" s="49"/>
      <c r="AE83" s="49"/>
      <c r="AF83" s="49"/>
      <c r="AG83" s="49"/>
      <c r="AH83" s="49"/>
      <c r="AI83" s="49"/>
      <c r="AJ83" s="49"/>
      <c r="AK83" s="49"/>
      <c r="AL83" s="49"/>
      <c r="AM83" s="49"/>
      <c r="AN83" s="49"/>
      <c r="AO83" s="49"/>
      <c r="AP83" s="49"/>
      <c r="AQ83" s="49"/>
    </row>
    <row r="84" spans="2:43" ht="26.25" customHeight="1" outlineLevel="1" x14ac:dyDescent="0.2">
      <c r="B84" s="104" t="s">
        <v>468</v>
      </c>
      <c r="C84" s="113" t="s">
        <v>219</v>
      </c>
      <c r="D84" s="80" t="s">
        <v>465</v>
      </c>
      <c r="E84" s="81" t="s">
        <v>233</v>
      </c>
      <c r="F84" s="85">
        <v>40831</v>
      </c>
      <c r="G84" s="47">
        <v>40848</v>
      </c>
      <c r="H84" s="49"/>
      <c r="I84" s="60"/>
      <c r="J84" s="49"/>
      <c r="K84" s="49"/>
      <c r="L84" s="49"/>
      <c r="M84" s="49"/>
      <c r="N84" s="49"/>
      <c r="O84" s="49"/>
      <c r="P84" s="49"/>
      <c r="Q84" s="49"/>
      <c r="R84" s="49"/>
      <c r="S84" s="49" t="s">
        <v>61</v>
      </c>
      <c r="T84" s="49" t="s">
        <v>61</v>
      </c>
      <c r="U84" s="49" t="s">
        <v>61</v>
      </c>
      <c r="V84" s="49"/>
      <c r="W84" s="49"/>
      <c r="X84" s="49"/>
      <c r="Y84" s="49"/>
      <c r="Z84" s="49"/>
      <c r="AA84" s="49"/>
      <c r="AB84" s="49"/>
      <c r="AC84" s="49"/>
      <c r="AD84" s="49"/>
      <c r="AE84" s="49"/>
      <c r="AF84" s="49"/>
      <c r="AG84" s="49"/>
      <c r="AH84" s="49"/>
      <c r="AI84" s="49"/>
      <c r="AJ84" s="49"/>
      <c r="AK84" s="49"/>
      <c r="AL84" s="49"/>
      <c r="AM84" s="49"/>
      <c r="AN84" s="49"/>
      <c r="AO84" s="49"/>
      <c r="AP84" s="49"/>
      <c r="AQ84" s="49"/>
    </row>
    <row r="85" spans="2:43" ht="26.25" customHeight="1" outlineLevel="1" x14ac:dyDescent="0.2">
      <c r="B85" s="104" t="s">
        <v>469</v>
      </c>
      <c r="C85" s="113" t="s">
        <v>219</v>
      </c>
      <c r="D85" s="80" t="s">
        <v>466</v>
      </c>
      <c r="E85" s="81" t="s">
        <v>233</v>
      </c>
      <c r="F85" s="85">
        <v>40878</v>
      </c>
      <c r="G85" s="47">
        <v>40969</v>
      </c>
      <c r="H85" s="49"/>
      <c r="I85" s="60"/>
      <c r="J85" s="49"/>
      <c r="K85" s="49"/>
      <c r="L85" s="49"/>
      <c r="M85" s="49"/>
      <c r="N85" s="49"/>
      <c r="O85" s="49"/>
      <c r="P85" s="49"/>
      <c r="Q85" s="49"/>
      <c r="R85" s="49"/>
      <c r="S85" s="49"/>
      <c r="T85" s="49"/>
      <c r="U85" s="49"/>
      <c r="V85" s="49"/>
      <c r="W85" s="49"/>
      <c r="X85" s="49"/>
      <c r="Y85" s="49" t="s">
        <v>61</v>
      </c>
      <c r="Z85" s="49" t="s">
        <v>61</v>
      </c>
      <c r="AA85" s="49" t="s">
        <v>61</v>
      </c>
      <c r="AB85" s="49" t="s">
        <v>61</v>
      </c>
      <c r="AC85" s="49" t="s">
        <v>61</v>
      </c>
      <c r="AD85" s="49" t="s">
        <v>61</v>
      </c>
      <c r="AE85" s="49" t="s">
        <v>61</v>
      </c>
      <c r="AF85" s="49" t="s">
        <v>61</v>
      </c>
      <c r="AG85" s="49" t="s">
        <v>61</v>
      </c>
      <c r="AH85" s="49" t="s">
        <v>123</v>
      </c>
      <c r="AI85" s="49" t="s">
        <v>61</v>
      </c>
      <c r="AJ85" s="49" t="s">
        <v>61</v>
      </c>
      <c r="AK85" s="49" t="s">
        <v>61</v>
      </c>
      <c r="AL85" s="49" t="s">
        <v>61</v>
      </c>
      <c r="AM85" s="49"/>
      <c r="AN85" s="49"/>
      <c r="AO85" s="49"/>
      <c r="AP85" s="49"/>
      <c r="AQ85" s="49"/>
    </row>
    <row r="86" spans="2:43" ht="26.25" customHeight="1" outlineLevel="1" x14ac:dyDescent="0.2">
      <c r="B86" s="104" t="s">
        <v>470</v>
      </c>
      <c r="C86" s="113" t="s">
        <v>219</v>
      </c>
      <c r="D86" s="80" t="s">
        <v>465</v>
      </c>
      <c r="E86" s="81" t="s">
        <v>233</v>
      </c>
      <c r="F86" s="85">
        <v>40878</v>
      </c>
      <c r="G86" s="47">
        <v>40940</v>
      </c>
      <c r="H86" s="49"/>
      <c r="I86" s="60"/>
      <c r="J86" s="49"/>
      <c r="K86" s="49"/>
      <c r="L86" s="49"/>
      <c r="M86" s="49"/>
      <c r="N86" s="49"/>
      <c r="O86" s="49"/>
      <c r="P86" s="49"/>
      <c r="Q86" s="49"/>
      <c r="R86" s="49"/>
      <c r="S86" s="49"/>
      <c r="T86" s="49"/>
      <c r="U86" s="49"/>
      <c r="V86" s="49"/>
      <c r="W86" s="49"/>
      <c r="X86" s="49"/>
      <c r="Y86" s="49" t="s">
        <v>61</v>
      </c>
      <c r="Z86" s="49" t="s">
        <v>61</v>
      </c>
      <c r="AA86" s="49" t="s">
        <v>61</v>
      </c>
      <c r="AB86" s="49" t="s">
        <v>61</v>
      </c>
      <c r="AC86" s="49" t="s">
        <v>61</v>
      </c>
      <c r="AD86" s="49" t="s">
        <v>123</v>
      </c>
      <c r="AE86" s="49" t="s">
        <v>61</v>
      </c>
      <c r="AF86" s="49" t="s">
        <v>61</v>
      </c>
      <c r="AG86" s="49" t="s">
        <v>61</v>
      </c>
      <c r="AH86" s="49" t="s">
        <v>123</v>
      </c>
      <c r="AI86" s="49"/>
      <c r="AJ86" s="49"/>
      <c r="AK86" s="49"/>
      <c r="AL86" s="49"/>
      <c r="AM86" s="49"/>
      <c r="AN86" s="49"/>
      <c r="AO86" s="49"/>
      <c r="AP86" s="49"/>
      <c r="AQ86" s="49"/>
    </row>
    <row r="87" spans="2:43" ht="26.25" customHeight="1" outlineLevel="1" x14ac:dyDescent="0.2">
      <c r="B87" s="105" t="s">
        <v>471</v>
      </c>
      <c r="C87" s="113" t="s">
        <v>219</v>
      </c>
      <c r="D87" s="80" t="s">
        <v>473</v>
      </c>
      <c r="E87" s="81" t="s">
        <v>152</v>
      </c>
      <c r="F87" s="85">
        <v>40848</v>
      </c>
      <c r="G87" s="47">
        <v>40940</v>
      </c>
      <c r="H87" s="49"/>
      <c r="I87" s="60"/>
      <c r="J87" s="49"/>
      <c r="K87" s="49"/>
      <c r="L87" s="49"/>
      <c r="M87" s="49"/>
      <c r="N87" s="49"/>
      <c r="O87" s="49"/>
      <c r="P87" s="49"/>
      <c r="Q87" s="49"/>
      <c r="R87" s="49"/>
      <c r="S87" s="49"/>
      <c r="T87" s="49"/>
      <c r="U87" s="49" t="s">
        <v>61</v>
      </c>
      <c r="V87" s="49" t="s">
        <v>61</v>
      </c>
      <c r="W87" s="49" t="s">
        <v>61</v>
      </c>
      <c r="X87" s="49" t="s">
        <v>61</v>
      </c>
      <c r="Y87" s="49" t="s">
        <v>61</v>
      </c>
      <c r="Z87" s="49" t="s">
        <v>61</v>
      </c>
      <c r="AA87" s="49" t="s">
        <v>61</v>
      </c>
      <c r="AB87" s="49" t="s">
        <v>61</v>
      </c>
      <c r="AC87" s="49" t="s">
        <v>61</v>
      </c>
      <c r="AD87" s="49" t="s">
        <v>123</v>
      </c>
      <c r="AE87" s="49" t="s">
        <v>61</v>
      </c>
      <c r="AF87" s="49" t="s">
        <v>61</v>
      </c>
      <c r="AG87" s="49" t="s">
        <v>61</v>
      </c>
      <c r="AH87" s="49" t="s">
        <v>123</v>
      </c>
      <c r="AI87" s="49"/>
      <c r="AJ87" s="49"/>
      <c r="AK87" s="49"/>
      <c r="AL87" s="49"/>
      <c r="AM87" s="49"/>
      <c r="AN87" s="49"/>
      <c r="AO87" s="49"/>
      <c r="AP87" s="49"/>
      <c r="AQ87" s="49"/>
    </row>
    <row r="88" spans="2:43" ht="26.25" customHeight="1" outlineLevel="1" x14ac:dyDescent="0.2">
      <c r="B88" s="105" t="s">
        <v>472</v>
      </c>
      <c r="C88" s="113" t="s">
        <v>219</v>
      </c>
      <c r="D88" s="80" t="s">
        <v>465</v>
      </c>
      <c r="E88" s="81" t="s">
        <v>152</v>
      </c>
      <c r="F88" s="85">
        <v>40848</v>
      </c>
      <c r="G88" s="47">
        <v>40940</v>
      </c>
      <c r="H88" s="49"/>
      <c r="I88" s="60"/>
      <c r="J88" s="49"/>
      <c r="K88" s="49"/>
      <c r="L88" s="49"/>
      <c r="M88" s="49"/>
      <c r="N88" s="49"/>
      <c r="O88" s="49"/>
      <c r="P88" s="49"/>
      <c r="Q88" s="49"/>
      <c r="R88" s="49"/>
      <c r="S88" s="49"/>
      <c r="T88" s="49"/>
      <c r="U88" s="49" t="s">
        <v>61</v>
      </c>
      <c r="V88" s="49" t="s">
        <v>61</v>
      </c>
      <c r="W88" s="49" t="s">
        <v>61</v>
      </c>
      <c r="X88" s="49" t="s">
        <v>61</v>
      </c>
      <c r="Y88" s="49" t="s">
        <v>61</v>
      </c>
      <c r="Z88" s="49" t="s">
        <v>61</v>
      </c>
      <c r="AA88" s="49" t="s">
        <v>61</v>
      </c>
      <c r="AB88" s="49" t="s">
        <v>61</v>
      </c>
      <c r="AC88" s="49" t="s">
        <v>61</v>
      </c>
      <c r="AD88" s="49" t="s">
        <v>123</v>
      </c>
      <c r="AE88" s="49" t="s">
        <v>61</v>
      </c>
      <c r="AF88" s="49" t="s">
        <v>61</v>
      </c>
      <c r="AG88" s="49" t="s">
        <v>61</v>
      </c>
      <c r="AH88" s="49" t="s">
        <v>123</v>
      </c>
      <c r="AI88" s="49"/>
      <c r="AJ88" s="49"/>
      <c r="AK88" s="49"/>
      <c r="AL88" s="49"/>
      <c r="AM88" s="49"/>
      <c r="AN88" s="49"/>
      <c r="AO88" s="49"/>
      <c r="AP88" s="49"/>
      <c r="AQ88" s="49"/>
    </row>
    <row r="89" spans="2:43" ht="26.25" customHeight="1" outlineLevel="1" x14ac:dyDescent="0.2">
      <c r="B89" s="104" t="s">
        <v>474</v>
      </c>
      <c r="C89" s="113" t="s">
        <v>219</v>
      </c>
      <c r="D89" s="80" t="s">
        <v>477</v>
      </c>
      <c r="E89" s="81" t="s">
        <v>152</v>
      </c>
      <c r="F89" s="85">
        <v>40848</v>
      </c>
      <c r="G89" s="47">
        <v>40910</v>
      </c>
      <c r="H89" s="49"/>
      <c r="I89" s="60"/>
      <c r="J89" s="49"/>
      <c r="K89" s="49"/>
      <c r="L89" s="49"/>
      <c r="M89" s="49"/>
      <c r="N89" s="49"/>
      <c r="O89" s="49"/>
      <c r="P89" s="49"/>
      <c r="Q89" s="49"/>
      <c r="R89" s="49"/>
      <c r="S89" s="49"/>
      <c r="T89" s="49"/>
      <c r="U89" s="49" t="s">
        <v>61</v>
      </c>
      <c r="V89" s="49" t="s">
        <v>61</v>
      </c>
      <c r="W89" s="49" t="s">
        <v>61</v>
      </c>
      <c r="X89" s="49" t="s">
        <v>61</v>
      </c>
      <c r="Y89" s="49" t="s">
        <v>61</v>
      </c>
      <c r="Z89" s="49" t="s">
        <v>61</v>
      </c>
      <c r="AA89" s="49" t="s">
        <v>61</v>
      </c>
      <c r="AB89" s="49" t="s">
        <v>61</v>
      </c>
      <c r="AC89" s="49" t="s">
        <v>61</v>
      </c>
      <c r="AD89" s="49" t="s">
        <v>123</v>
      </c>
      <c r="AE89" s="49"/>
      <c r="AF89" s="49"/>
      <c r="AG89" s="49"/>
      <c r="AH89" s="49"/>
      <c r="AI89" s="49"/>
      <c r="AJ89" s="49"/>
      <c r="AK89" s="49"/>
      <c r="AL89" s="49"/>
      <c r="AM89" s="49"/>
      <c r="AN89" s="49"/>
      <c r="AO89" s="49"/>
      <c r="AP89" s="49"/>
      <c r="AQ89" s="49"/>
    </row>
    <row r="90" spans="2:43" ht="26.25" customHeight="1" outlineLevel="1" x14ac:dyDescent="0.2">
      <c r="B90" s="104" t="s">
        <v>475</v>
      </c>
      <c r="C90" s="113" t="s">
        <v>219</v>
      </c>
      <c r="D90" s="80" t="s">
        <v>477</v>
      </c>
      <c r="E90" s="81" t="s">
        <v>152</v>
      </c>
      <c r="F90" s="85">
        <v>40848</v>
      </c>
      <c r="G90" s="47">
        <v>40910</v>
      </c>
      <c r="H90" s="49"/>
      <c r="I90" s="60"/>
      <c r="J90" s="49"/>
      <c r="K90" s="49"/>
      <c r="L90" s="49"/>
      <c r="M90" s="49"/>
      <c r="N90" s="49"/>
      <c r="O90" s="49"/>
      <c r="P90" s="49"/>
      <c r="Q90" s="49"/>
      <c r="R90" s="49"/>
      <c r="S90" s="49"/>
      <c r="T90" s="49"/>
      <c r="U90" s="49" t="s">
        <v>61</v>
      </c>
      <c r="V90" s="49" t="s">
        <v>61</v>
      </c>
      <c r="W90" s="49" t="s">
        <v>61</v>
      </c>
      <c r="X90" s="49" t="s">
        <v>61</v>
      </c>
      <c r="Y90" s="49" t="s">
        <v>61</v>
      </c>
      <c r="Z90" s="49" t="s">
        <v>61</v>
      </c>
      <c r="AA90" s="49" t="s">
        <v>61</v>
      </c>
      <c r="AB90" s="49" t="s">
        <v>61</v>
      </c>
      <c r="AC90" s="49" t="s">
        <v>61</v>
      </c>
      <c r="AD90" s="49" t="s">
        <v>123</v>
      </c>
      <c r="AE90" s="49"/>
      <c r="AF90" s="49"/>
      <c r="AG90" s="49"/>
      <c r="AH90" s="49"/>
      <c r="AI90" s="49"/>
      <c r="AJ90" s="49"/>
      <c r="AK90" s="49"/>
      <c r="AL90" s="49"/>
      <c r="AM90" s="49"/>
      <c r="AN90" s="49"/>
      <c r="AO90" s="49"/>
      <c r="AP90" s="49"/>
      <c r="AQ90" s="49"/>
    </row>
    <row r="91" spans="2:43" ht="26.25" customHeight="1" outlineLevel="1" x14ac:dyDescent="0.2">
      <c r="B91" s="104" t="s">
        <v>476</v>
      </c>
      <c r="C91" s="113" t="s">
        <v>219</v>
      </c>
      <c r="D91" s="80" t="s">
        <v>477</v>
      </c>
      <c r="E91" s="81" t="s">
        <v>152</v>
      </c>
      <c r="F91" s="85">
        <v>40911</v>
      </c>
      <c r="G91" s="85">
        <v>40969</v>
      </c>
      <c r="H91" s="49"/>
      <c r="I91" s="60"/>
      <c r="J91" s="49"/>
      <c r="K91" s="49"/>
      <c r="L91" s="49"/>
      <c r="M91" s="49"/>
      <c r="N91" s="49"/>
      <c r="O91" s="49"/>
      <c r="P91" s="49"/>
      <c r="Q91" s="49"/>
      <c r="R91" s="49"/>
      <c r="S91" s="49"/>
      <c r="T91" s="49"/>
      <c r="U91" s="49"/>
      <c r="V91" s="49"/>
      <c r="W91" s="49"/>
      <c r="X91" s="49"/>
      <c r="Y91" s="49"/>
      <c r="Z91" s="49"/>
      <c r="AA91" s="49"/>
      <c r="AB91" s="49"/>
      <c r="AC91" s="49"/>
      <c r="AD91" s="49" t="s">
        <v>61</v>
      </c>
      <c r="AE91" s="49" t="s">
        <v>61</v>
      </c>
      <c r="AF91" s="49" t="s">
        <v>61</v>
      </c>
      <c r="AG91" s="49" t="s">
        <v>61</v>
      </c>
      <c r="AH91" s="49" t="s">
        <v>123</v>
      </c>
      <c r="AI91" s="49" t="s">
        <v>61</v>
      </c>
      <c r="AJ91" s="49" t="s">
        <v>61</v>
      </c>
      <c r="AK91" s="49" t="s">
        <v>61</v>
      </c>
      <c r="AL91" s="49" t="s">
        <v>61</v>
      </c>
      <c r="AM91" s="49"/>
      <c r="AN91" s="49"/>
      <c r="AO91" s="49"/>
      <c r="AP91" s="49"/>
      <c r="AQ91" s="49"/>
    </row>
    <row r="92" spans="2:43" ht="26.25" customHeight="1" outlineLevel="1" x14ac:dyDescent="0.2">
      <c r="B92" s="105" t="s">
        <v>478</v>
      </c>
      <c r="C92" s="113" t="s">
        <v>219</v>
      </c>
      <c r="D92" s="80" t="s">
        <v>466</v>
      </c>
      <c r="E92" s="81" t="s">
        <v>233</v>
      </c>
      <c r="F92" s="85">
        <v>40848</v>
      </c>
      <c r="G92" s="47">
        <v>40910</v>
      </c>
      <c r="H92" s="49"/>
      <c r="I92" s="60"/>
      <c r="J92" s="49"/>
      <c r="K92" s="49"/>
      <c r="L92" s="49"/>
      <c r="M92" s="49"/>
      <c r="N92" s="49"/>
      <c r="O92" s="49"/>
      <c r="P92" s="49"/>
      <c r="Q92" s="49"/>
      <c r="R92" s="49"/>
      <c r="S92" s="49"/>
      <c r="T92" s="49"/>
      <c r="U92" s="49" t="s">
        <v>61</v>
      </c>
      <c r="V92" s="49" t="s">
        <v>61</v>
      </c>
      <c r="W92" s="49" t="s">
        <v>61</v>
      </c>
      <c r="X92" s="49" t="s">
        <v>61</v>
      </c>
      <c r="Y92" s="49" t="s">
        <v>61</v>
      </c>
      <c r="Z92" s="49" t="s">
        <v>61</v>
      </c>
      <c r="AA92" s="49" t="s">
        <v>61</v>
      </c>
      <c r="AB92" s="49" t="s">
        <v>61</v>
      </c>
      <c r="AC92" s="49" t="s">
        <v>61</v>
      </c>
      <c r="AD92" s="49" t="s">
        <v>61</v>
      </c>
      <c r="AE92" s="49"/>
      <c r="AF92" s="49"/>
      <c r="AG92" s="49"/>
      <c r="AH92" s="49"/>
      <c r="AI92" s="49"/>
      <c r="AJ92" s="49"/>
      <c r="AK92" s="49"/>
      <c r="AL92" s="49"/>
      <c r="AM92" s="49"/>
      <c r="AN92" s="49"/>
      <c r="AO92" s="49"/>
      <c r="AP92" s="49"/>
      <c r="AQ92" s="49"/>
    </row>
    <row r="93" spans="2:43" ht="26.25" customHeight="1" outlineLevel="1" x14ac:dyDescent="0.2">
      <c r="B93" s="105" t="s">
        <v>479</v>
      </c>
      <c r="C93" s="113" t="s">
        <v>219</v>
      </c>
      <c r="D93" s="80" t="s">
        <v>466</v>
      </c>
      <c r="E93" s="81" t="s">
        <v>233</v>
      </c>
      <c r="F93" s="85">
        <v>40878</v>
      </c>
      <c r="G93" s="47">
        <v>40969</v>
      </c>
      <c r="H93" s="49"/>
      <c r="I93" s="60"/>
      <c r="J93" s="49"/>
      <c r="K93" s="49"/>
      <c r="L93" s="49"/>
      <c r="M93" s="49"/>
      <c r="N93" s="49"/>
      <c r="O93" s="49"/>
      <c r="P93" s="49"/>
      <c r="Q93" s="49"/>
      <c r="R93" s="49"/>
      <c r="S93" s="49"/>
      <c r="T93" s="49"/>
      <c r="U93" s="49"/>
      <c r="V93" s="49"/>
      <c r="W93" s="49"/>
      <c r="X93" s="49"/>
      <c r="Y93" s="49" t="s">
        <v>61</v>
      </c>
      <c r="Z93" s="49" t="s">
        <v>61</v>
      </c>
      <c r="AA93" s="49" t="s">
        <v>61</v>
      </c>
      <c r="AB93" s="49" t="s">
        <v>61</v>
      </c>
      <c r="AC93" s="49" t="s">
        <v>61</v>
      </c>
      <c r="AD93" s="49" t="s">
        <v>61</v>
      </c>
      <c r="AE93" s="49" t="s">
        <v>61</v>
      </c>
      <c r="AF93" s="49" t="s">
        <v>61</v>
      </c>
      <c r="AG93" s="49" t="s">
        <v>61</v>
      </c>
      <c r="AH93" s="49" t="s">
        <v>123</v>
      </c>
      <c r="AI93" s="49" t="s">
        <v>61</v>
      </c>
      <c r="AJ93" s="49" t="s">
        <v>61</v>
      </c>
      <c r="AK93" s="49" t="s">
        <v>61</v>
      </c>
      <c r="AL93" s="49" t="s">
        <v>61</v>
      </c>
      <c r="AM93" s="49"/>
      <c r="AN93" s="49"/>
      <c r="AO93" s="49"/>
      <c r="AP93" s="49"/>
      <c r="AQ93" s="49"/>
    </row>
    <row r="94" spans="2:43" ht="26.25" customHeight="1" outlineLevel="1" x14ac:dyDescent="0.2">
      <c r="B94" s="105" t="s">
        <v>480</v>
      </c>
      <c r="C94" s="113" t="s">
        <v>219</v>
      </c>
      <c r="D94" s="80" t="s">
        <v>466</v>
      </c>
      <c r="E94" s="81" t="s">
        <v>152</v>
      </c>
      <c r="F94" s="85">
        <v>40878</v>
      </c>
      <c r="G94" s="47">
        <v>40969</v>
      </c>
      <c r="H94" s="49"/>
      <c r="I94" s="60"/>
      <c r="J94" s="49"/>
      <c r="K94" s="49"/>
      <c r="L94" s="49"/>
      <c r="M94" s="49"/>
      <c r="N94" s="49"/>
      <c r="O94" s="49"/>
      <c r="P94" s="49"/>
      <c r="Q94" s="49"/>
      <c r="R94" s="49"/>
      <c r="S94" s="49"/>
      <c r="T94" s="49"/>
      <c r="U94" s="49"/>
      <c r="V94" s="49"/>
      <c r="W94" s="49"/>
      <c r="X94" s="49"/>
      <c r="Y94" s="49" t="s">
        <v>61</v>
      </c>
      <c r="Z94" s="49" t="s">
        <v>61</v>
      </c>
      <c r="AA94" s="49" t="s">
        <v>61</v>
      </c>
      <c r="AB94" s="49" t="s">
        <v>61</v>
      </c>
      <c r="AC94" s="49" t="s">
        <v>61</v>
      </c>
      <c r="AD94" s="49" t="s">
        <v>61</v>
      </c>
      <c r="AE94" s="49" t="s">
        <v>61</v>
      </c>
      <c r="AF94" s="49" t="s">
        <v>61</v>
      </c>
      <c r="AG94" s="49" t="s">
        <v>61</v>
      </c>
      <c r="AH94" s="49" t="s">
        <v>123</v>
      </c>
      <c r="AI94" s="49" t="s">
        <v>61</v>
      </c>
      <c r="AJ94" s="49" t="s">
        <v>61</v>
      </c>
      <c r="AK94" s="49" t="s">
        <v>61</v>
      </c>
      <c r="AL94" s="49" t="s">
        <v>61</v>
      </c>
      <c r="AM94" s="49"/>
      <c r="AN94" s="49"/>
      <c r="AO94" s="49"/>
      <c r="AP94" s="49"/>
      <c r="AQ94" s="49"/>
    </row>
    <row r="95" spans="2:43" ht="26.25" customHeight="1" outlineLevel="1" x14ac:dyDescent="0.2">
      <c r="B95" s="105" t="s">
        <v>481</v>
      </c>
      <c r="C95" s="113" t="s">
        <v>219</v>
      </c>
      <c r="D95" s="80" t="s">
        <v>466</v>
      </c>
      <c r="E95" s="81" t="s">
        <v>152</v>
      </c>
      <c r="F95" s="85">
        <v>40892</v>
      </c>
      <c r="G95" s="47">
        <v>40969</v>
      </c>
      <c r="H95" s="49"/>
      <c r="I95" s="60"/>
      <c r="J95" s="49"/>
      <c r="K95" s="49"/>
      <c r="L95" s="49"/>
      <c r="M95" s="49"/>
      <c r="N95" s="49"/>
      <c r="O95" s="49"/>
      <c r="P95" s="49"/>
      <c r="Q95" s="49"/>
      <c r="R95" s="49"/>
      <c r="S95" s="49"/>
      <c r="T95" s="49"/>
      <c r="U95" s="49"/>
      <c r="V95" s="49"/>
      <c r="W95" s="49"/>
      <c r="X95" s="49"/>
      <c r="Y95" s="49"/>
      <c r="Z95" s="49"/>
      <c r="AA95" s="49" t="s">
        <v>61</v>
      </c>
      <c r="AB95" s="49" t="s">
        <v>61</v>
      </c>
      <c r="AC95" s="49" t="s">
        <v>61</v>
      </c>
      <c r="AD95" s="49" t="s">
        <v>61</v>
      </c>
      <c r="AE95" s="49" t="s">
        <v>61</v>
      </c>
      <c r="AF95" s="49" t="s">
        <v>61</v>
      </c>
      <c r="AG95" s="49" t="s">
        <v>61</v>
      </c>
      <c r="AH95" s="49" t="s">
        <v>123</v>
      </c>
      <c r="AI95" s="49" t="s">
        <v>61</v>
      </c>
      <c r="AJ95" s="49" t="s">
        <v>61</v>
      </c>
      <c r="AK95" s="49" t="s">
        <v>61</v>
      </c>
      <c r="AL95" s="49" t="s">
        <v>61</v>
      </c>
      <c r="AM95" s="49"/>
      <c r="AN95" s="49"/>
      <c r="AO95" s="49"/>
      <c r="AP95" s="49"/>
      <c r="AQ95" s="49"/>
    </row>
    <row r="96" spans="2:43" ht="26.25" customHeight="1" outlineLevel="1" x14ac:dyDescent="0.2">
      <c r="B96" s="105" t="s">
        <v>482</v>
      </c>
      <c r="C96" s="113" t="s">
        <v>219</v>
      </c>
      <c r="D96" s="80" t="s">
        <v>466</v>
      </c>
      <c r="E96" s="81" t="s">
        <v>233</v>
      </c>
      <c r="F96" s="85">
        <v>40940</v>
      </c>
      <c r="G96" s="47">
        <v>40969</v>
      </c>
      <c r="H96" s="49"/>
      <c r="I96" s="60"/>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t="s">
        <v>123</v>
      </c>
      <c r="AI96" s="49" t="s">
        <v>61</v>
      </c>
      <c r="AJ96" s="49" t="s">
        <v>61</v>
      </c>
      <c r="AK96" s="49" t="s">
        <v>61</v>
      </c>
      <c r="AL96" s="49" t="s">
        <v>61</v>
      </c>
      <c r="AM96" s="49"/>
      <c r="AN96" s="49"/>
      <c r="AO96" s="49"/>
      <c r="AP96" s="49"/>
      <c r="AQ96" s="49"/>
    </row>
    <row r="97" spans="2:43" ht="26.25" customHeight="1" outlineLevel="1" x14ac:dyDescent="0.2">
      <c r="B97" s="105" t="s">
        <v>483</v>
      </c>
      <c r="C97" s="113" t="s">
        <v>219</v>
      </c>
      <c r="D97" s="80" t="s">
        <v>466</v>
      </c>
      <c r="E97" s="81" t="s">
        <v>233</v>
      </c>
      <c r="F97" s="85">
        <v>40878</v>
      </c>
      <c r="G97" s="47">
        <v>41000</v>
      </c>
      <c r="H97" s="49"/>
      <c r="I97" s="60"/>
      <c r="J97" s="49"/>
      <c r="K97" s="49"/>
      <c r="L97" s="49"/>
      <c r="M97" s="49"/>
      <c r="N97" s="49"/>
      <c r="O97" s="49"/>
      <c r="P97" s="49"/>
      <c r="Q97" s="49"/>
      <c r="R97" s="49"/>
      <c r="S97" s="49"/>
      <c r="T97" s="49"/>
      <c r="U97" s="49"/>
      <c r="V97" s="49"/>
      <c r="W97" s="49"/>
      <c r="X97" s="49"/>
      <c r="Y97" s="49" t="s">
        <v>61</v>
      </c>
      <c r="Z97" s="49" t="s">
        <v>61</v>
      </c>
      <c r="AA97" s="49" t="s">
        <v>61</v>
      </c>
      <c r="AB97" s="49" t="s">
        <v>61</v>
      </c>
      <c r="AC97" s="49" t="s">
        <v>61</v>
      </c>
      <c r="AD97" s="49" t="s">
        <v>61</v>
      </c>
      <c r="AE97" s="49" t="s">
        <v>61</v>
      </c>
      <c r="AF97" s="49" t="s">
        <v>61</v>
      </c>
      <c r="AG97" s="49" t="s">
        <v>123</v>
      </c>
      <c r="AH97" s="49" t="s">
        <v>123</v>
      </c>
      <c r="AI97" s="49" t="s">
        <v>61</v>
      </c>
      <c r="AJ97" s="49" t="s">
        <v>61</v>
      </c>
      <c r="AK97" s="49" t="s">
        <v>61</v>
      </c>
      <c r="AL97" s="49" t="s">
        <v>61</v>
      </c>
      <c r="AM97" s="49" t="s">
        <v>61</v>
      </c>
      <c r="AN97" s="49" t="s">
        <v>61</v>
      </c>
      <c r="AO97" s="49" t="s">
        <v>61</v>
      </c>
      <c r="AP97" s="49" t="s">
        <v>61</v>
      </c>
      <c r="AQ97" s="49"/>
    </row>
    <row r="98" spans="2:43" ht="26.25" customHeight="1" outlineLevel="1" x14ac:dyDescent="0.2">
      <c r="B98" s="105" t="s">
        <v>485</v>
      </c>
      <c r="C98" s="113" t="s">
        <v>219</v>
      </c>
      <c r="D98" s="80" t="s">
        <v>466</v>
      </c>
      <c r="E98" s="81" t="s">
        <v>233</v>
      </c>
      <c r="F98" s="85">
        <v>40911</v>
      </c>
      <c r="G98" s="47">
        <v>41000</v>
      </c>
      <c r="H98" s="49"/>
      <c r="I98" s="60"/>
      <c r="J98" s="49"/>
      <c r="K98" s="49"/>
      <c r="L98" s="49"/>
      <c r="M98" s="49"/>
      <c r="N98" s="49"/>
      <c r="O98" s="49"/>
      <c r="P98" s="49"/>
      <c r="Q98" s="49"/>
      <c r="R98" s="49"/>
      <c r="S98" s="49"/>
      <c r="T98" s="49"/>
      <c r="U98" s="49"/>
      <c r="V98" s="49"/>
      <c r="W98" s="49"/>
      <c r="X98" s="49"/>
      <c r="Y98" s="49"/>
      <c r="Z98" s="49"/>
      <c r="AA98" s="49"/>
      <c r="AB98" s="49"/>
      <c r="AC98" s="49"/>
      <c r="AD98" s="49" t="s">
        <v>61</v>
      </c>
      <c r="AE98" s="49" t="s">
        <v>61</v>
      </c>
      <c r="AF98" s="49" t="s">
        <v>61</v>
      </c>
      <c r="AG98" s="49" t="s">
        <v>61</v>
      </c>
      <c r="AH98" s="49" t="s">
        <v>123</v>
      </c>
      <c r="AI98" s="49" t="s">
        <v>61</v>
      </c>
      <c r="AJ98" s="49" t="s">
        <v>61</v>
      </c>
      <c r="AK98" s="49" t="s">
        <v>61</v>
      </c>
      <c r="AL98" s="49" t="s">
        <v>61</v>
      </c>
      <c r="AM98" s="49" t="s">
        <v>61</v>
      </c>
      <c r="AN98" s="49" t="s">
        <v>61</v>
      </c>
      <c r="AO98" s="49" t="s">
        <v>61</v>
      </c>
      <c r="AP98" s="49" t="s">
        <v>61</v>
      </c>
      <c r="AQ98" s="49"/>
    </row>
    <row r="99" spans="2:43" ht="26.25" customHeight="1" outlineLevel="1" x14ac:dyDescent="0.2">
      <c r="B99" s="105" t="s">
        <v>484</v>
      </c>
      <c r="C99" s="113" t="s">
        <v>219</v>
      </c>
      <c r="D99" s="80" t="s">
        <v>466</v>
      </c>
      <c r="E99" s="81" t="s">
        <v>124</v>
      </c>
      <c r="F99" s="85">
        <v>40954</v>
      </c>
      <c r="G99" s="47">
        <v>41000</v>
      </c>
      <c r="H99" s="49"/>
      <c r="I99" s="60"/>
      <c r="J99" s="49"/>
      <c r="K99" s="49"/>
      <c r="L99" s="49"/>
      <c r="M99" s="49"/>
      <c r="N99" s="49"/>
      <c r="O99" s="49"/>
      <c r="P99" s="49"/>
      <c r="Q99" s="49"/>
      <c r="R99" s="49"/>
      <c r="S99" s="49"/>
      <c r="T99" s="49"/>
      <c r="U99" s="49"/>
      <c r="V99" s="49"/>
      <c r="W99" s="49"/>
      <c r="X99" s="49"/>
      <c r="Y99" s="49"/>
      <c r="Z99" s="49"/>
      <c r="AA99" s="49"/>
      <c r="AB99" s="49"/>
      <c r="AC99" s="49"/>
      <c r="AD99" s="49"/>
      <c r="AE99" s="49"/>
      <c r="AF99" s="49"/>
      <c r="AG99" s="49"/>
      <c r="AH99" s="49"/>
      <c r="AI99" s="49"/>
      <c r="AJ99" s="49" t="s">
        <v>61</v>
      </c>
      <c r="AK99" s="49" t="s">
        <v>61</v>
      </c>
      <c r="AL99" s="49" t="s">
        <v>61</v>
      </c>
      <c r="AM99" s="49" t="s">
        <v>61</v>
      </c>
      <c r="AN99" s="49" t="s">
        <v>61</v>
      </c>
      <c r="AO99" s="49" t="s">
        <v>61</v>
      </c>
      <c r="AP99" s="49" t="s">
        <v>61</v>
      </c>
      <c r="AQ99" s="49"/>
    </row>
    <row r="100" spans="2:43" ht="12.75" customHeight="1" x14ac:dyDescent="0.2">
      <c r="B100" s="108"/>
      <c r="C100" s="112"/>
      <c r="D100" s="77"/>
      <c r="E100" s="194"/>
      <c r="F100" s="78"/>
      <c r="G100" s="79"/>
      <c r="H100" s="48"/>
      <c r="I100" s="61"/>
      <c r="J100" s="48"/>
      <c r="K100" s="48"/>
      <c r="L100" s="48"/>
      <c r="M100" s="48"/>
      <c r="N100" s="48"/>
      <c r="O100" s="48"/>
      <c r="P100" s="48"/>
      <c r="Q100" s="48"/>
      <c r="R100" s="48"/>
      <c r="S100" s="48"/>
      <c r="T100" s="48"/>
      <c r="U100" s="48"/>
      <c r="V100" s="48"/>
      <c r="W100" s="48"/>
      <c r="X100" s="48"/>
      <c r="Y100" s="48"/>
      <c r="Z100" s="48"/>
      <c r="AA100" s="48"/>
      <c r="AB100" s="48"/>
      <c r="AC100" s="48"/>
      <c r="AD100" s="48"/>
      <c r="AE100" s="48"/>
      <c r="AF100" s="48"/>
      <c r="AG100" s="48"/>
      <c r="AH100" s="48"/>
      <c r="AI100" s="48"/>
      <c r="AJ100" s="48"/>
      <c r="AK100" s="48"/>
      <c r="AL100" s="48"/>
      <c r="AM100" s="48"/>
      <c r="AN100" s="48"/>
      <c r="AO100" s="48"/>
      <c r="AP100" s="48"/>
      <c r="AQ100" s="48"/>
    </row>
    <row r="101" spans="2:43" ht="24.95" customHeight="1" x14ac:dyDescent="0.2">
      <c r="B101" s="193" t="s">
        <v>558</v>
      </c>
      <c r="C101" s="110" t="s">
        <v>5</v>
      </c>
      <c r="D101" s="41" t="s">
        <v>4</v>
      </c>
      <c r="E101" s="42" t="s">
        <v>233</v>
      </c>
      <c r="F101" s="88" t="s">
        <v>174</v>
      </c>
      <c r="G101" s="128" t="s">
        <v>174</v>
      </c>
      <c r="H101" s="49"/>
      <c r="I101" s="60"/>
      <c r="J101" s="49"/>
      <c r="K101" s="49"/>
      <c r="L101" s="49"/>
      <c r="M101" s="49"/>
      <c r="N101" s="49"/>
      <c r="O101" s="49"/>
      <c r="P101" s="49"/>
      <c r="Q101" s="49"/>
      <c r="R101" s="49"/>
      <c r="S101" s="49"/>
      <c r="T101" s="49"/>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row>
    <row r="102" spans="2:43" ht="26.25" customHeight="1" outlineLevel="1" x14ac:dyDescent="0.2">
      <c r="B102" s="100" t="s">
        <v>179</v>
      </c>
      <c r="C102" s="111" t="s">
        <v>145</v>
      </c>
      <c r="D102" s="45" t="s">
        <v>4</v>
      </c>
      <c r="E102" s="43" t="s">
        <v>152</v>
      </c>
      <c r="F102" s="46">
        <v>40770</v>
      </c>
      <c r="G102" s="47">
        <v>40781</v>
      </c>
      <c r="H102" s="49"/>
      <c r="I102" s="60"/>
      <c r="J102" s="49" t="s">
        <v>61</v>
      </c>
      <c r="K102" s="49" t="s">
        <v>61</v>
      </c>
      <c r="L102" s="49"/>
      <c r="M102" s="49"/>
      <c r="N102" s="49"/>
      <c r="O102" s="49"/>
      <c r="P102" s="49"/>
      <c r="Q102" s="49"/>
      <c r="R102" s="49"/>
      <c r="S102" s="49"/>
      <c r="T102" s="49"/>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row>
    <row r="103" spans="2:43" ht="26.25" customHeight="1" outlineLevel="1" x14ac:dyDescent="0.2">
      <c r="B103" s="100" t="s">
        <v>171</v>
      </c>
      <c r="C103" s="111" t="s">
        <v>145</v>
      </c>
      <c r="D103" s="45" t="s">
        <v>4</v>
      </c>
      <c r="E103" s="43" t="s">
        <v>152</v>
      </c>
      <c r="F103" s="46">
        <v>40777</v>
      </c>
      <c r="G103" s="47">
        <v>40781</v>
      </c>
      <c r="H103" s="49"/>
      <c r="I103" s="60"/>
      <c r="J103" s="49"/>
      <c r="K103" s="49" t="s">
        <v>61</v>
      </c>
      <c r="L103" s="49"/>
      <c r="M103" s="49"/>
      <c r="N103" s="49"/>
      <c r="O103" s="49"/>
      <c r="P103" s="49"/>
      <c r="Q103" s="49"/>
      <c r="R103" s="49"/>
      <c r="S103" s="49"/>
      <c r="T103" s="49"/>
      <c r="U103" s="49"/>
      <c r="V103" s="49"/>
      <c r="W103" s="49"/>
      <c r="X103" s="49"/>
      <c r="Y103" s="49"/>
      <c r="Z103" s="49"/>
      <c r="AA103" s="49"/>
      <c r="AB103" s="49"/>
      <c r="AC103" s="49"/>
      <c r="AD103" s="49"/>
      <c r="AE103" s="49"/>
      <c r="AF103" s="49"/>
      <c r="AG103" s="49"/>
      <c r="AH103" s="49"/>
      <c r="AI103" s="49"/>
      <c r="AJ103" s="49"/>
      <c r="AK103" s="49"/>
      <c r="AL103" s="49"/>
      <c r="AM103" s="49"/>
      <c r="AN103" s="49"/>
      <c r="AO103" s="49"/>
      <c r="AP103" s="49"/>
      <c r="AQ103" s="49"/>
    </row>
    <row r="104" spans="2:43" ht="26.25" customHeight="1" outlineLevel="1" x14ac:dyDescent="0.2">
      <c r="B104" s="100" t="s">
        <v>220</v>
      </c>
      <c r="C104" s="111" t="s">
        <v>149</v>
      </c>
      <c r="D104" s="45" t="s">
        <v>4</v>
      </c>
      <c r="E104" s="43" t="s">
        <v>152</v>
      </c>
      <c r="F104" s="46">
        <v>40784</v>
      </c>
      <c r="G104" s="47">
        <v>40785</v>
      </c>
      <c r="H104" s="49"/>
      <c r="I104" s="60"/>
      <c r="J104" s="49"/>
      <c r="K104" s="49"/>
      <c r="L104" s="49" t="s">
        <v>61</v>
      </c>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row>
    <row r="105" spans="2:43" ht="26.25" customHeight="1" outlineLevel="1" x14ac:dyDescent="0.2">
      <c r="B105" s="100" t="s">
        <v>487</v>
      </c>
      <c r="C105" s="111" t="s">
        <v>146</v>
      </c>
      <c r="D105" s="45" t="s">
        <v>4</v>
      </c>
      <c r="E105" s="43" t="s">
        <v>152</v>
      </c>
      <c r="F105" s="46">
        <v>40784</v>
      </c>
      <c r="G105" s="47">
        <v>40808</v>
      </c>
      <c r="H105" s="49"/>
      <c r="I105" s="60"/>
      <c r="J105" s="49"/>
      <c r="K105" s="49"/>
      <c r="L105" s="49" t="s">
        <v>61</v>
      </c>
      <c r="M105" s="49" t="s">
        <v>61</v>
      </c>
      <c r="N105" s="49" t="s">
        <v>61</v>
      </c>
      <c r="O105" s="49" t="s">
        <v>61</v>
      </c>
      <c r="P105" s="49"/>
      <c r="Q105" s="49"/>
      <c r="R105" s="49"/>
      <c r="S105" s="49"/>
      <c r="T105" s="49"/>
      <c r="U105" s="49"/>
      <c r="V105" s="49"/>
      <c r="W105" s="49"/>
      <c r="X105" s="49"/>
      <c r="Y105" s="49"/>
      <c r="Z105" s="49"/>
      <c r="AA105" s="49"/>
      <c r="AB105" s="49"/>
      <c r="AC105" s="49"/>
      <c r="AD105" s="49"/>
      <c r="AE105" s="49"/>
      <c r="AF105" s="49"/>
      <c r="AG105" s="49"/>
      <c r="AH105" s="49"/>
      <c r="AI105" s="49"/>
      <c r="AJ105" s="49"/>
      <c r="AK105" s="49"/>
      <c r="AL105" s="49"/>
      <c r="AM105" s="49"/>
      <c r="AN105" s="49"/>
      <c r="AO105" s="49"/>
      <c r="AP105" s="49"/>
      <c r="AQ105" s="49"/>
    </row>
    <row r="106" spans="2:43" ht="26.25" customHeight="1" outlineLevel="1" x14ac:dyDescent="0.2">
      <c r="B106" s="100" t="s">
        <v>217</v>
      </c>
      <c r="C106" s="111" t="s">
        <v>146</v>
      </c>
      <c r="D106" s="45" t="s">
        <v>4</v>
      </c>
      <c r="E106" s="43" t="s">
        <v>152</v>
      </c>
      <c r="F106" s="46">
        <v>40793</v>
      </c>
      <c r="G106" s="47">
        <v>40807</v>
      </c>
      <c r="H106" s="49"/>
      <c r="I106" s="60"/>
      <c r="J106" s="49"/>
      <c r="K106" s="49"/>
      <c r="L106" s="49"/>
      <c r="M106" s="49" t="s">
        <v>61</v>
      </c>
      <c r="N106" s="49" t="s">
        <v>61</v>
      </c>
      <c r="O106" s="49" t="s">
        <v>61</v>
      </c>
      <c r="P106" s="49"/>
      <c r="Q106" s="49"/>
      <c r="R106" s="49"/>
      <c r="S106" s="49"/>
      <c r="T106" s="49"/>
      <c r="U106" s="49"/>
      <c r="V106" s="49"/>
      <c r="W106" s="49"/>
      <c r="X106" s="49"/>
      <c r="Y106" s="49"/>
      <c r="Z106" s="49"/>
      <c r="AA106" s="49"/>
      <c r="AB106" s="49"/>
      <c r="AC106" s="49"/>
      <c r="AD106" s="49"/>
      <c r="AE106" s="49"/>
      <c r="AF106" s="49"/>
      <c r="AG106" s="49"/>
      <c r="AH106" s="49"/>
      <c r="AI106" s="49"/>
      <c r="AJ106" s="49"/>
      <c r="AK106" s="49"/>
      <c r="AL106" s="49"/>
      <c r="AM106" s="49"/>
      <c r="AN106" s="49"/>
      <c r="AO106" s="49"/>
      <c r="AP106" s="49"/>
      <c r="AQ106" s="49"/>
    </row>
    <row r="107" spans="2:43" ht="26.25" customHeight="1" outlineLevel="1" x14ac:dyDescent="0.2">
      <c r="B107" s="100" t="s">
        <v>229</v>
      </c>
      <c r="C107" s="111" t="s">
        <v>146</v>
      </c>
      <c r="D107" s="45" t="s">
        <v>4</v>
      </c>
      <c r="E107" s="43" t="s">
        <v>152</v>
      </c>
      <c r="F107" s="46">
        <v>40808</v>
      </c>
      <c r="G107" s="47">
        <v>40808</v>
      </c>
      <c r="H107" s="49"/>
      <c r="I107" s="60"/>
      <c r="J107" s="49"/>
      <c r="K107" s="49"/>
      <c r="L107" s="49"/>
      <c r="M107" s="49"/>
      <c r="N107" s="49"/>
      <c r="O107" s="49" t="s">
        <v>61</v>
      </c>
      <c r="P107" s="49"/>
      <c r="Q107" s="49"/>
      <c r="R107" s="49"/>
      <c r="S107" s="49"/>
      <c r="T107" s="49"/>
      <c r="U107" s="49"/>
      <c r="V107" s="49"/>
      <c r="W107" s="49"/>
      <c r="X107" s="49"/>
      <c r="Y107" s="49"/>
      <c r="Z107" s="49"/>
      <c r="AA107" s="49"/>
      <c r="AB107" s="49"/>
      <c r="AC107" s="49"/>
      <c r="AD107" s="49"/>
      <c r="AE107" s="49"/>
      <c r="AF107" s="49"/>
      <c r="AG107" s="49"/>
      <c r="AH107" s="49"/>
      <c r="AI107" s="49"/>
      <c r="AJ107" s="49"/>
      <c r="AK107" s="49"/>
      <c r="AL107" s="49"/>
      <c r="AM107" s="49"/>
      <c r="AN107" s="49"/>
      <c r="AO107" s="49"/>
      <c r="AP107" s="49"/>
      <c r="AQ107" s="49"/>
    </row>
    <row r="108" spans="2:43" ht="26.25" customHeight="1" outlineLevel="1" x14ac:dyDescent="0.2">
      <c r="B108" s="100" t="s">
        <v>488</v>
      </c>
      <c r="C108" s="111" t="s">
        <v>146</v>
      </c>
      <c r="D108" s="45" t="s">
        <v>4</v>
      </c>
      <c r="E108" s="43" t="s">
        <v>152</v>
      </c>
      <c r="F108" s="46">
        <v>40817</v>
      </c>
      <c r="G108" s="47">
        <v>40817</v>
      </c>
      <c r="H108" s="49"/>
      <c r="I108" s="60"/>
      <c r="J108" s="49"/>
      <c r="K108" s="49"/>
      <c r="L108" s="49"/>
      <c r="M108" s="49"/>
      <c r="N108" s="49"/>
      <c r="O108" s="49"/>
      <c r="P108" s="49"/>
      <c r="Q108" s="49" t="s">
        <v>61</v>
      </c>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c r="AQ108" s="49"/>
    </row>
    <row r="109" spans="2:43" ht="26.25" customHeight="1" outlineLevel="1" x14ac:dyDescent="0.2">
      <c r="B109" s="100" t="s">
        <v>549</v>
      </c>
      <c r="C109" s="111" t="s">
        <v>556</v>
      </c>
      <c r="D109" s="45" t="s">
        <v>4</v>
      </c>
      <c r="E109" s="43" t="s">
        <v>152</v>
      </c>
      <c r="F109" s="46">
        <v>40809</v>
      </c>
      <c r="G109" s="47" t="s">
        <v>65</v>
      </c>
      <c r="H109" s="49"/>
      <c r="I109" s="60"/>
      <c r="J109" s="49"/>
      <c r="K109" s="49"/>
      <c r="L109" s="49"/>
      <c r="M109" s="49"/>
      <c r="N109" s="49"/>
      <c r="O109" s="49"/>
      <c r="P109" s="49"/>
      <c r="Q109" s="49"/>
      <c r="R109" s="49"/>
      <c r="S109" s="49"/>
      <c r="T109" s="49"/>
      <c r="U109" s="49"/>
      <c r="V109" s="49"/>
      <c r="W109" s="49"/>
      <c r="X109" s="49"/>
      <c r="Y109" s="49"/>
      <c r="Z109" s="49"/>
      <c r="AA109" s="49"/>
      <c r="AB109" s="49"/>
      <c r="AC109" s="49"/>
      <c r="AD109" s="49"/>
      <c r="AE109" s="49"/>
      <c r="AF109" s="49"/>
      <c r="AG109" s="49"/>
      <c r="AH109" s="49"/>
      <c r="AI109" s="49"/>
      <c r="AJ109" s="49"/>
      <c r="AK109" s="49"/>
      <c r="AL109" s="49"/>
      <c r="AM109" s="49"/>
      <c r="AN109" s="49"/>
      <c r="AO109" s="49"/>
      <c r="AP109" s="49"/>
      <c r="AQ109" s="49"/>
    </row>
    <row r="110" spans="2:43" ht="26.25" customHeight="1" outlineLevel="1" x14ac:dyDescent="0.2">
      <c r="B110" s="100" t="s">
        <v>550</v>
      </c>
      <c r="C110" s="111" t="s">
        <v>556</v>
      </c>
      <c r="D110" s="45" t="s">
        <v>4</v>
      </c>
      <c r="E110" s="43" t="s">
        <v>152</v>
      </c>
      <c r="F110" s="46">
        <v>40813</v>
      </c>
      <c r="G110" s="47" t="s">
        <v>65</v>
      </c>
      <c r="H110" s="49"/>
      <c r="I110" s="60"/>
      <c r="J110" s="49"/>
      <c r="K110" s="49"/>
      <c r="L110" s="49"/>
      <c r="M110" s="49"/>
      <c r="N110" s="49"/>
      <c r="O110" s="49"/>
      <c r="P110" s="49"/>
      <c r="Q110" s="49"/>
      <c r="R110" s="49"/>
      <c r="S110" s="49"/>
      <c r="T110" s="49"/>
      <c r="U110" s="49"/>
      <c r="V110" s="49"/>
      <c r="W110" s="49"/>
      <c r="X110" s="49"/>
      <c r="Y110" s="49"/>
      <c r="Z110" s="49"/>
      <c r="AA110" s="49"/>
      <c r="AB110" s="49"/>
      <c r="AC110" s="49"/>
      <c r="AD110" s="49"/>
      <c r="AE110" s="49"/>
      <c r="AF110" s="49"/>
      <c r="AG110" s="49"/>
      <c r="AH110" s="49"/>
      <c r="AI110" s="49"/>
      <c r="AJ110" s="49"/>
      <c r="AK110" s="49"/>
      <c r="AL110" s="49"/>
      <c r="AM110" s="49"/>
      <c r="AN110" s="49"/>
      <c r="AO110" s="49"/>
      <c r="AP110" s="49"/>
      <c r="AQ110" s="49"/>
    </row>
    <row r="111" spans="2:43" ht="26.25" customHeight="1" outlineLevel="1" x14ac:dyDescent="0.2">
      <c r="B111" s="100" t="s">
        <v>551</v>
      </c>
      <c r="C111" s="111" t="s">
        <v>556</v>
      </c>
      <c r="D111" s="45" t="s">
        <v>4</v>
      </c>
      <c r="E111" s="43" t="s">
        <v>233</v>
      </c>
      <c r="F111" s="46">
        <v>40813</v>
      </c>
      <c r="G111" s="47" t="s">
        <v>65</v>
      </c>
      <c r="H111" s="49"/>
      <c r="I111" s="60"/>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row>
    <row r="112" spans="2:43" ht="26.25" customHeight="1" outlineLevel="1" x14ac:dyDescent="0.2">
      <c r="B112" s="100" t="s">
        <v>552</v>
      </c>
      <c r="C112" s="111" t="s">
        <v>556</v>
      </c>
      <c r="D112" s="45" t="s">
        <v>4</v>
      </c>
      <c r="E112" s="43" t="s">
        <v>233</v>
      </c>
      <c r="F112" s="47" t="s">
        <v>65</v>
      </c>
      <c r="G112" s="47" t="s">
        <v>65</v>
      </c>
      <c r="H112" s="49"/>
      <c r="I112" s="60"/>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row>
    <row r="113" spans="2:43" ht="26.25" customHeight="1" outlineLevel="1" x14ac:dyDescent="0.2">
      <c r="B113" s="100" t="s">
        <v>553</v>
      </c>
      <c r="C113" s="111" t="s">
        <v>556</v>
      </c>
      <c r="D113" s="45" t="s">
        <v>4</v>
      </c>
      <c r="E113" s="43" t="s">
        <v>233</v>
      </c>
      <c r="F113" s="47" t="s">
        <v>65</v>
      </c>
      <c r="G113" s="47" t="s">
        <v>65</v>
      </c>
      <c r="H113" s="49"/>
      <c r="I113" s="60"/>
      <c r="J113" s="49"/>
      <c r="K113" s="49"/>
      <c r="L113" s="49"/>
      <c r="M113" s="49"/>
      <c r="N113" s="49"/>
      <c r="O113" s="49"/>
      <c r="P113" s="49"/>
      <c r="Q113" s="49"/>
      <c r="R113" s="49"/>
      <c r="S113" s="49"/>
      <c r="T113" s="49"/>
      <c r="U113" s="49"/>
      <c r="V113" s="49"/>
      <c r="W113" s="49"/>
      <c r="X113" s="49"/>
      <c r="Y113" s="49"/>
      <c r="Z113" s="49"/>
      <c r="AA113" s="49"/>
      <c r="AB113" s="49"/>
      <c r="AC113" s="49"/>
      <c r="AD113" s="49"/>
      <c r="AE113" s="49"/>
      <c r="AF113" s="49"/>
      <c r="AG113" s="49"/>
      <c r="AH113" s="49"/>
      <c r="AI113" s="49"/>
      <c r="AJ113" s="49"/>
      <c r="AK113" s="49"/>
      <c r="AL113" s="49"/>
      <c r="AM113" s="49"/>
      <c r="AN113" s="49"/>
      <c r="AO113" s="49"/>
      <c r="AP113" s="49"/>
      <c r="AQ113" s="49"/>
    </row>
    <row r="114" spans="2:43" ht="26.25" customHeight="1" outlineLevel="1" x14ac:dyDescent="0.2">
      <c r="B114" s="100" t="s">
        <v>554</v>
      </c>
      <c r="C114" s="111" t="s">
        <v>556</v>
      </c>
      <c r="D114" s="45" t="s">
        <v>4</v>
      </c>
      <c r="E114" s="43" t="s">
        <v>233</v>
      </c>
      <c r="F114" s="46">
        <v>40821</v>
      </c>
      <c r="G114" s="47" t="s">
        <v>65</v>
      </c>
      <c r="H114" s="49"/>
      <c r="I114" s="60"/>
      <c r="J114" s="49"/>
      <c r="K114" s="49"/>
      <c r="L114" s="49"/>
      <c r="M114" s="49"/>
      <c r="N114" s="49"/>
      <c r="O114" s="49"/>
      <c r="P114" s="49"/>
      <c r="Q114" s="49"/>
      <c r="R114" s="49"/>
      <c r="S114" s="49"/>
      <c r="T114" s="49"/>
      <c r="U114" s="49"/>
      <c r="V114" s="49"/>
      <c r="W114" s="49"/>
      <c r="X114" s="49"/>
      <c r="Y114" s="49"/>
      <c r="Z114" s="49"/>
      <c r="AA114" s="49"/>
      <c r="AB114" s="49"/>
      <c r="AC114" s="49"/>
      <c r="AD114" s="49"/>
      <c r="AE114" s="49"/>
      <c r="AF114" s="49"/>
      <c r="AG114" s="49"/>
      <c r="AH114" s="49"/>
      <c r="AI114" s="49"/>
      <c r="AJ114" s="49"/>
      <c r="AK114" s="49"/>
      <c r="AL114" s="49"/>
      <c r="AM114" s="49"/>
      <c r="AN114" s="49"/>
      <c r="AO114" s="49"/>
      <c r="AP114" s="49"/>
      <c r="AQ114" s="49"/>
    </row>
    <row r="115" spans="2:43" ht="26.25" customHeight="1" outlineLevel="1" x14ac:dyDescent="0.2">
      <c r="B115" s="100" t="s">
        <v>555</v>
      </c>
      <c r="C115" s="111" t="s">
        <v>556</v>
      </c>
      <c r="D115" s="45" t="s">
        <v>4</v>
      </c>
      <c r="E115" s="43" t="s">
        <v>233</v>
      </c>
      <c r="F115" s="47" t="s">
        <v>65</v>
      </c>
      <c r="G115" s="47" t="s">
        <v>65</v>
      </c>
      <c r="H115" s="49"/>
      <c r="I115" s="60"/>
      <c r="J115" s="49"/>
      <c r="K115" s="49"/>
      <c r="L115" s="49"/>
      <c r="M115" s="49"/>
      <c r="N115" s="49"/>
      <c r="O115" s="49"/>
      <c r="P115" s="49"/>
      <c r="Q115" s="49"/>
      <c r="R115" s="49"/>
      <c r="S115" s="49"/>
      <c r="T115" s="49"/>
      <c r="U115" s="49"/>
      <c r="V115" s="49"/>
      <c r="W115" s="49"/>
      <c r="X115" s="49"/>
      <c r="Y115" s="49"/>
      <c r="Z115" s="49"/>
      <c r="AA115" s="49"/>
      <c r="AB115" s="49"/>
      <c r="AC115" s="49"/>
      <c r="AD115" s="49"/>
      <c r="AE115" s="49"/>
      <c r="AF115" s="49"/>
      <c r="AG115" s="49"/>
      <c r="AH115" s="49"/>
      <c r="AI115" s="49"/>
      <c r="AJ115" s="49"/>
      <c r="AK115" s="49"/>
      <c r="AL115" s="49"/>
      <c r="AM115" s="49"/>
      <c r="AN115" s="49"/>
      <c r="AO115" s="49"/>
      <c r="AP115" s="49"/>
      <c r="AQ115" s="49"/>
    </row>
    <row r="116" spans="2:43" ht="12.75" customHeight="1" x14ac:dyDescent="0.2">
      <c r="B116" s="108"/>
      <c r="C116" s="112"/>
      <c r="D116" s="77"/>
      <c r="E116" s="72"/>
      <c r="F116" s="78"/>
      <c r="G116" s="79"/>
      <c r="H116" s="48"/>
      <c r="I116" s="61"/>
      <c r="J116" s="48"/>
      <c r="K116" s="48"/>
      <c r="L116" s="48"/>
      <c r="M116" s="48"/>
      <c r="N116" s="48"/>
      <c r="O116" s="48"/>
      <c r="P116" s="48"/>
      <c r="Q116" s="48"/>
      <c r="R116" s="48"/>
      <c r="S116" s="48"/>
      <c r="T116" s="48"/>
      <c r="U116" s="48"/>
      <c r="V116" s="48"/>
      <c r="W116" s="48"/>
      <c r="X116" s="48"/>
      <c r="Y116" s="48"/>
      <c r="Z116" s="48"/>
      <c r="AA116" s="48"/>
      <c r="AB116" s="48"/>
      <c r="AC116" s="48"/>
      <c r="AD116" s="48"/>
      <c r="AE116" s="48"/>
      <c r="AF116" s="48"/>
      <c r="AG116" s="48"/>
      <c r="AH116" s="48"/>
      <c r="AI116" s="48"/>
      <c r="AJ116" s="48"/>
      <c r="AK116" s="48"/>
      <c r="AL116" s="48"/>
      <c r="AM116" s="48"/>
      <c r="AN116" s="48"/>
      <c r="AO116" s="48"/>
      <c r="AP116" s="48"/>
      <c r="AQ116" s="48"/>
    </row>
    <row r="117" spans="2:43" ht="26.25" customHeight="1" x14ac:dyDescent="0.2">
      <c r="B117" s="234" t="s">
        <v>582</v>
      </c>
      <c r="C117" s="235" t="s">
        <v>4</v>
      </c>
      <c r="D117" s="235" t="s">
        <v>5</v>
      </c>
      <c r="E117" s="236" t="s">
        <v>233</v>
      </c>
      <c r="F117" s="237" t="s">
        <v>174</v>
      </c>
      <c r="G117" s="238" t="s">
        <v>174</v>
      </c>
      <c r="H117" s="49"/>
      <c r="I117" s="60"/>
      <c r="J117" s="49"/>
      <c r="K117" s="49"/>
      <c r="L117" s="49"/>
      <c r="M117" s="49"/>
      <c r="N117" s="49"/>
      <c r="O117" s="49"/>
      <c r="P117" s="49"/>
      <c r="Q117" s="49"/>
      <c r="R117" s="49"/>
      <c r="S117" s="49"/>
      <c r="T117" s="49"/>
      <c r="U117" s="49"/>
      <c r="V117" s="49"/>
      <c r="W117" s="49"/>
      <c r="X117" s="49"/>
      <c r="Y117" s="49"/>
      <c r="Z117" s="49"/>
      <c r="AA117" s="49"/>
      <c r="AB117" s="49"/>
      <c r="AC117" s="49"/>
      <c r="AD117" s="49"/>
      <c r="AE117" s="49"/>
      <c r="AF117" s="49"/>
      <c r="AG117" s="49"/>
      <c r="AH117" s="49"/>
      <c r="AI117" s="49"/>
      <c r="AJ117" s="49"/>
      <c r="AK117" s="49"/>
      <c r="AL117" s="49"/>
      <c r="AM117" s="49"/>
      <c r="AN117" s="49"/>
      <c r="AO117" s="49"/>
      <c r="AP117" s="49"/>
      <c r="AQ117" s="49"/>
    </row>
    <row r="118" spans="2:43" ht="26.25" customHeight="1" outlineLevel="1" x14ac:dyDescent="0.2">
      <c r="B118" s="239" t="s">
        <v>168</v>
      </c>
      <c r="C118" s="240" t="s">
        <v>4</v>
      </c>
      <c r="D118" s="240" t="s">
        <v>5</v>
      </c>
      <c r="E118" s="241" t="s">
        <v>152</v>
      </c>
      <c r="F118" s="242">
        <v>40777</v>
      </c>
      <c r="G118" s="243">
        <v>40788</v>
      </c>
      <c r="H118" s="49"/>
      <c r="I118" s="60"/>
      <c r="J118" s="49"/>
      <c r="K118" s="49" t="s">
        <v>61</v>
      </c>
      <c r="L118" s="49" t="s">
        <v>61</v>
      </c>
      <c r="M118" s="49"/>
      <c r="N118" s="49"/>
      <c r="O118" s="49"/>
      <c r="P118" s="49"/>
      <c r="Q118" s="49"/>
      <c r="R118" s="49"/>
      <c r="S118" s="49"/>
      <c r="T118" s="49"/>
      <c r="U118" s="49"/>
      <c r="V118" s="49"/>
      <c r="W118" s="49"/>
      <c r="X118" s="49"/>
      <c r="Y118" s="49"/>
      <c r="Z118" s="49"/>
      <c r="AA118" s="49"/>
      <c r="AB118" s="49"/>
      <c r="AC118" s="49"/>
      <c r="AD118" s="49"/>
      <c r="AE118" s="49"/>
      <c r="AF118" s="49"/>
      <c r="AG118" s="49"/>
      <c r="AH118" s="49"/>
      <c r="AI118" s="49"/>
      <c r="AJ118" s="49"/>
      <c r="AK118" s="49"/>
      <c r="AL118" s="49"/>
      <c r="AM118" s="49"/>
      <c r="AN118" s="49"/>
      <c r="AO118" s="49"/>
      <c r="AP118" s="49"/>
      <c r="AQ118" s="49"/>
    </row>
    <row r="119" spans="2:43" ht="26.25" customHeight="1" outlineLevel="1" x14ac:dyDescent="0.2">
      <c r="B119" s="239" t="s">
        <v>561</v>
      </c>
      <c r="C119" s="240" t="s">
        <v>4</v>
      </c>
      <c r="D119" s="240" t="s">
        <v>5</v>
      </c>
      <c r="E119" s="241" t="s">
        <v>233</v>
      </c>
      <c r="F119" s="242">
        <v>40831</v>
      </c>
      <c r="G119" s="243">
        <v>40862</v>
      </c>
      <c r="H119" s="49"/>
      <c r="I119" s="60"/>
      <c r="J119" s="49"/>
      <c r="K119" s="49"/>
      <c r="L119" s="49"/>
      <c r="M119" s="49"/>
      <c r="N119" s="49"/>
      <c r="O119" s="49"/>
      <c r="P119" s="49"/>
      <c r="Q119" s="49"/>
      <c r="R119" s="49"/>
      <c r="S119" s="49" t="s">
        <v>61</v>
      </c>
      <c r="T119" s="49" t="s">
        <v>61</v>
      </c>
      <c r="U119" s="49" t="s">
        <v>61</v>
      </c>
      <c r="V119" s="49" t="s">
        <v>61</v>
      </c>
      <c r="W119" s="49" t="s">
        <v>61</v>
      </c>
      <c r="X119" s="49"/>
      <c r="Y119" s="49"/>
      <c r="Z119" s="49"/>
      <c r="AA119" s="49"/>
      <c r="AB119" s="49"/>
      <c r="AC119" s="49"/>
      <c r="AD119" s="49"/>
      <c r="AE119" s="49"/>
      <c r="AF119" s="49"/>
      <c r="AG119" s="49"/>
      <c r="AH119" s="49"/>
      <c r="AI119" s="49"/>
      <c r="AJ119" s="49"/>
      <c r="AK119" s="49"/>
      <c r="AL119" s="49"/>
      <c r="AM119" s="49"/>
      <c r="AN119" s="49"/>
      <c r="AO119" s="49"/>
      <c r="AP119" s="49"/>
      <c r="AQ119" s="49"/>
    </row>
    <row r="120" spans="2:43" ht="26.25" customHeight="1" outlineLevel="1" x14ac:dyDescent="0.2">
      <c r="B120" s="244" t="s">
        <v>170</v>
      </c>
      <c r="C120" s="240" t="s">
        <v>4</v>
      </c>
      <c r="D120" s="240" t="s">
        <v>5</v>
      </c>
      <c r="E120" s="241" t="s">
        <v>152</v>
      </c>
      <c r="F120" s="242">
        <v>40831</v>
      </c>
      <c r="G120" s="243">
        <v>40862</v>
      </c>
      <c r="H120" s="49"/>
      <c r="I120" s="60"/>
      <c r="J120" s="49"/>
      <c r="K120" s="49"/>
      <c r="L120" s="49"/>
      <c r="M120" s="49"/>
      <c r="N120" s="49"/>
      <c r="O120" s="49"/>
      <c r="P120" s="49"/>
      <c r="Q120" s="49"/>
      <c r="R120" s="49"/>
      <c r="S120" s="49" t="s">
        <v>61</v>
      </c>
      <c r="T120" s="49" t="s">
        <v>61</v>
      </c>
      <c r="U120" s="49" t="s">
        <v>61</v>
      </c>
      <c r="V120" s="49" t="s">
        <v>61</v>
      </c>
      <c r="W120" s="49" t="s">
        <v>61</v>
      </c>
      <c r="X120" s="49"/>
      <c r="Y120" s="49"/>
      <c r="Z120" s="49"/>
      <c r="AA120" s="49"/>
      <c r="AB120" s="49"/>
      <c r="AC120" s="49"/>
      <c r="AD120" s="49"/>
      <c r="AE120" s="49"/>
      <c r="AF120" s="49"/>
      <c r="AG120" s="49"/>
      <c r="AH120" s="49"/>
      <c r="AI120" s="49"/>
      <c r="AJ120" s="49"/>
      <c r="AK120" s="49"/>
      <c r="AL120" s="49"/>
      <c r="AM120" s="49"/>
      <c r="AN120" s="49"/>
      <c r="AO120" s="49"/>
      <c r="AP120" s="49"/>
      <c r="AQ120" s="49"/>
    </row>
    <row r="121" spans="2:43" ht="26.25" customHeight="1" outlineLevel="1" x14ac:dyDescent="0.2">
      <c r="B121" s="239" t="s">
        <v>169</v>
      </c>
      <c r="C121" s="245" t="s">
        <v>4</v>
      </c>
      <c r="D121" s="240" t="s">
        <v>5</v>
      </c>
      <c r="E121" s="241" t="s">
        <v>124</v>
      </c>
      <c r="F121" s="243">
        <v>40862</v>
      </c>
      <c r="G121" s="243">
        <v>40908</v>
      </c>
      <c r="H121" s="49"/>
      <c r="I121" s="60"/>
      <c r="J121" s="49"/>
      <c r="K121" s="49"/>
      <c r="L121" s="49"/>
      <c r="M121" s="49"/>
      <c r="N121" s="49"/>
      <c r="O121" s="49"/>
      <c r="P121" s="49"/>
      <c r="Q121" s="49"/>
      <c r="R121" s="49"/>
      <c r="S121" s="49"/>
      <c r="T121" s="49"/>
      <c r="U121" s="49"/>
      <c r="V121" s="49"/>
      <c r="W121" s="49" t="s">
        <v>61</v>
      </c>
      <c r="X121" s="49" t="s">
        <v>61</v>
      </c>
      <c r="Y121" s="49" t="s">
        <v>61</v>
      </c>
      <c r="Z121" s="49" t="s">
        <v>61</v>
      </c>
      <c r="AA121" s="49" t="s">
        <v>61</v>
      </c>
      <c r="AB121" s="49" t="s">
        <v>61</v>
      </c>
      <c r="AC121" s="49" t="s">
        <v>61</v>
      </c>
      <c r="AD121" s="49"/>
      <c r="AE121" s="49"/>
      <c r="AF121" s="49"/>
      <c r="AG121" s="49"/>
      <c r="AH121" s="49"/>
      <c r="AI121" s="49"/>
      <c r="AJ121" s="49"/>
      <c r="AK121" s="49"/>
      <c r="AL121" s="49"/>
      <c r="AM121" s="49"/>
      <c r="AN121" s="49"/>
      <c r="AO121" s="49"/>
      <c r="AP121" s="49"/>
      <c r="AQ121" s="49"/>
    </row>
    <row r="122" spans="2:43" ht="26.25" customHeight="1" outlineLevel="1" x14ac:dyDescent="0.2">
      <c r="B122" s="239" t="s">
        <v>559</v>
      </c>
      <c r="C122" s="245" t="s">
        <v>4</v>
      </c>
      <c r="D122" s="240" t="s">
        <v>5</v>
      </c>
      <c r="E122" s="241" t="s">
        <v>124</v>
      </c>
      <c r="F122" s="243">
        <v>40909</v>
      </c>
      <c r="G122" s="243">
        <v>40923</v>
      </c>
      <c r="H122" s="49"/>
      <c r="I122" s="60"/>
      <c r="J122" s="49"/>
      <c r="K122" s="49"/>
      <c r="L122" s="49"/>
      <c r="M122" s="49"/>
      <c r="N122" s="49"/>
      <c r="O122" s="49"/>
      <c r="P122" s="49"/>
      <c r="Q122" s="49"/>
      <c r="R122" s="49"/>
      <c r="S122" s="49"/>
      <c r="T122" s="49"/>
      <c r="U122" s="49"/>
      <c r="V122" s="49"/>
      <c r="W122" s="49"/>
      <c r="X122" s="49"/>
      <c r="Y122" s="49"/>
      <c r="Z122" s="49"/>
      <c r="AA122" s="49"/>
      <c r="AB122" s="49"/>
      <c r="AC122" s="49"/>
      <c r="AD122" s="49" t="s">
        <v>61</v>
      </c>
      <c r="AE122" s="49" t="s">
        <v>61</v>
      </c>
      <c r="AF122" s="49"/>
      <c r="AG122" s="49"/>
      <c r="AH122" s="49"/>
      <c r="AI122" s="49"/>
      <c r="AJ122" s="49"/>
      <c r="AK122" s="49"/>
      <c r="AL122" s="49"/>
      <c r="AM122" s="49"/>
      <c r="AN122" s="49"/>
      <c r="AO122" s="49"/>
      <c r="AP122" s="49"/>
      <c r="AQ122" s="49"/>
    </row>
    <row r="123" spans="2:43" ht="26.25" customHeight="1" outlineLevel="1" x14ac:dyDescent="0.2">
      <c r="B123" s="239" t="s">
        <v>560</v>
      </c>
      <c r="C123" s="245" t="s">
        <v>5</v>
      </c>
      <c r="D123" s="240" t="s">
        <v>174</v>
      </c>
      <c r="E123" s="241" t="s">
        <v>124</v>
      </c>
      <c r="F123" s="243">
        <v>40924</v>
      </c>
      <c r="G123" s="243">
        <v>40924</v>
      </c>
      <c r="H123" s="49"/>
      <c r="I123" s="60"/>
      <c r="J123" s="49"/>
      <c r="K123" s="49"/>
      <c r="L123" s="49"/>
      <c r="M123" s="49"/>
      <c r="N123" s="49"/>
      <c r="O123" s="49"/>
      <c r="P123" s="49"/>
      <c r="Q123" s="49"/>
      <c r="R123" s="49"/>
      <c r="S123" s="49"/>
      <c r="T123" s="49"/>
      <c r="U123" s="49"/>
      <c r="V123" s="49"/>
      <c r="W123" s="49"/>
      <c r="X123" s="49"/>
      <c r="Y123" s="49"/>
      <c r="Z123" s="49"/>
      <c r="AA123" s="49"/>
      <c r="AB123" s="49"/>
      <c r="AC123" s="49"/>
      <c r="AD123" s="49"/>
      <c r="AE123" s="49"/>
      <c r="AF123" s="49" t="s">
        <v>61</v>
      </c>
      <c r="AG123" s="49"/>
      <c r="AH123" s="49"/>
      <c r="AI123" s="49"/>
      <c r="AJ123" s="49"/>
      <c r="AK123" s="49"/>
      <c r="AL123" s="49"/>
      <c r="AM123" s="49"/>
      <c r="AN123" s="49"/>
      <c r="AO123" s="49"/>
      <c r="AP123" s="49"/>
      <c r="AQ123" s="49"/>
    </row>
    <row r="124" spans="2:43" ht="12.75" customHeight="1" x14ac:dyDescent="0.2">
      <c r="B124" s="108"/>
      <c r="C124" s="112"/>
      <c r="D124" s="77"/>
      <c r="E124" s="72"/>
      <c r="F124" s="78"/>
      <c r="G124" s="79"/>
      <c r="H124" s="48"/>
      <c r="I124" s="61"/>
      <c r="J124" s="48"/>
      <c r="K124" s="48"/>
      <c r="L124" s="48"/>
      <c r="M124" s="48"/>
      <c r="N124" s="48"/>
      <c r="O124" s="48"/>
      <c r="P124" s="48"/>
      <c r="Q124" s="48"/>
      <c r="R124" s="48"/>
      <c r="S124" s="48"/>
      <c r="T124" s="48"/>
      <c r="U124" s="48"/>
      <c r="V124" s="48"/>
      <c r="W124" s="48"/>
      <c r="X124" s="48"/>
      <c r="Y124" s="48"/>
      <c r="Z124" s="48"/>
      <c r="AA124" s="48"/>
      <c r="AB124" s="48"/>
      <c r="AC124" s="48"/>
      <c r="AD124" s="48"/>
      <c r="AE124" s="48"/>
      <c r="AF124" s="48"/>
      <c r="AG124" s="48"/>
      <c r="AH124" s="48"/>
      <c r="AI124" s="48"/>
      <c r="AJ124" s="48"/>
      <c r="AK124" s="48"/>
      <c r="AL124" s="48"/>
      <c r="AM124" s="48"/>
      <c r="AN124" s="48"/>
      <c r="AO124" s="48"/>
      <c r="AP124" s="48"/>
      <c r="AQ124" s="48"/>
    </row>
    <row r="125" spans="2:43" ht="26.25" customHeight="1" x14ac:dyDescent="0.2">
      <c r="B125" s="103" t="s">
        <v>574</v>
      </c>
      <c r="C125" s="110" t="s">
        <v>4</v>
      </c>
      <c r="D125" s="41" t="s">
        <v>305</v>
      </c>
      <c r="E125" s="42" t="s">
        <v>233</v>
      </c>
      <c r="F125" s="88" t="s">
        <v>174</v>
      </c>
      <c r="G125" s="128" t="s">
        <v>174</v>
      </c>
      <c r="H125" s="49"/>
      <c r="I125" s="60"/>
      <c r="J125" s="49"/>
      <c r="K125" s="49"/>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49"/>
      <c r="AI125" s="49"/>
      <c r="AJ125" s="49"/>
      <c r="AK125" s="49"/>
      <c r="AL125" s="49"/>
      <c r="AM125" s="49"/>
      <c r="AN125" s="49"/>
      <c r="AO125" s="49"/>
      <c r="AP125" s="49"/>
      <c r="AQ125" s="49"/>
    </row>
    <row r="126" spans="2:43" ht="26.25" customHeight="1" outlineLevel="1" x14ac:dyDescent="0.2">
      <c r="B126" s="100" t="s">
        <v>562</v>
      </c>
      <c r="C126" s="111" t="s">
        <v>4</v>
      </c>
      <c r="D126" s="45" t="s">
        <v>305</v>
      </c>
      <c r="E126" s="43" t="s">
        <v>152</v>
      </c>
      <c r="F126" s="46">
        <v>40840</v>
      </c>
      <c r="G126" s="47">
        <v>40862</v>
      </c>
      <c r="H126" s="49"/>
      <c r="I126" s="60"/>
      <c r="J126" s="49"/>
      <c r="K126" s="49"/>
      <c r="L126" s="49"/>
      <c r="M126" s="49"/>
      <c r="N126" s="49"/>
      <c r="O126" s="49"/>
      <c r="P126" s="49"/>
      <c r="Q126" s="49"/>
      <c r="R126" s="49"/>
      <c r="S126" s="49"/>
      <c r="T126" s="49" t="s">
        <v>61</v>
      </c>
      <c r="U126" s="49" t="s">
        <v>61</v>
      </c>
      <c r="V126" s="49" t="s">
        <v>61</v>
      </c>
      <c r="W126" s="49" t="s">
        <v>61</v>
      </c>
      <c r="X126" s="49"/>
      <c r="Y126" s="49"/>
      <c r="Z126" s="49"/>
      <c r="AA126" s="49"/>
      <c r="AB126" s="49"/>
      <c r="AC126" s="49"/>
      <c r="AD126" s="49"/>
      <c r="AE126" s="49"/>
      <c r="AF126" s="49"/>
      <c r="AG126" s="49"/>
      <c r="AH126" s="49"/>
      <c r="AI126" s="49"/>
      <c r="AJ126" s="49"/>
      <c r="AK126" s="49"/>
      <c r="AL126" s="49"/>
      <c r="AM126" s="49"/>
      <c r="AN126" s="49"/>
      <c r="AO126" s="49"/>
      <c r="AP126" s="49"/>
      <c r="AQ126" s="49"/>
    </row>
    <row r="127" spans="2:43" ht="26.25" customHeight="1" outlineLevel="1" x14ac:dyDescent="0.2">
      <c r="B127" s="100" t="s">
        <v>306</v>
      </c>
      <c r="C127" s="111" t="s">
        <v>4</v>
      </c>
      <c r="D127" s="45" t="s">
        <v>305</v>
      </c>
      <c r="E127" s="43" t="s">
        <v>152</v>
      </c>
      <c r="F127" s="47">
        <v>40862</v>
      </c>
      <c r="G127" s="47">
        <v>40877</v>
      </c>
      <c r="H127" s="49"/>
      <c r="I127" s="60"/>
      <c r="J127" s="49"/>
      <c r="K127" s="49"/>
      <c r="L127" s="49"/>
      <c r="M127" s="49"/>
      <c r="N127" s="49"/>
      <c r="O127" s="49"/>
      <c r="P127" s="49"/>
      <c r="Q127" s="49"/>
      <c r="R127" s="49"/>
      <c r="S127" s="49"/>
      <c r="T127" s="49"/>
      <c r="U127" s="49"/>
      <c r="V127" s="49"/>
      <c r="W127" s="49" t="s">
        <v>61</v>
      </c>
      <c r="X127" s="49" t="s">
        <v>61</v>
      </c>
      <c r="Y127" s="49" t="s">
        <v>61</v>
      </c>
      <c r="Z127" s="49"/>
      <c r="AA127" s="49"/>
      <c r="AB127" s="49"/>
      <c r="AC127" s="49"/>
      <c r="AD127" s="49"/>
      <c r="AE127" s="49"/>
      <c r="AF127" s="49"/>
      <c r="AG127" s="49"/>
      <c r="AH127" s="49"/>
      <c r="AI127" s="49"/>
      <c r="AJ127" s="49"/>
      <c r="AK127" s="49"/>
      <c r="AL127" s="49"/>
      <c r="AM127" s="49"/>
      <c r="AN127" s="49"/>
      <c r="AO127" s="49"/>
      <c r="AP127" s="49"/>
      <c r="AQ127" s="49"/>
    </row>
    <row r="128" spans="2:43" ht="26.25" customHeight="1" outlineLevel="1" x14ac:dyDescent="0.2">
      <c r="B128" s="100" t="s">
        <v>307</v>
      </c>
      <c r="C128" s="111" t="s">
        <v>4</v>
      </c>
      <c r="D128" s="45" t="s">
        <v>305</v>
      </c>
      <c r="E128" s="43" t="s">
        <v>152</v>
      </c>
      <c r="F128" s="47">
        <v>40862</v>
      </c>
      <c r="G128" s="47">
        <v>40877</v>
      </c>
      <c r="H128" s="49"/>
      <c r="I128" s="60"/>
      <c r="J128" s="49"/>
      <c r="K128" s="49"/>
      <c r="L128" s="49"/>
      <c r="M128" s="49"/>
      <c r="N128" s="49"/>
      <c r="O128" s="49"/>
      <c r="P128" s="49"/>
      <c r="Q128" s="49"/>
      <c r="R128" s="49"/>
      <c r="S128" s="49"/>
      <c r="T128" s="49"/>
      <c r="U128" s="49"/>
      <c r="V128" s="49"/>
      <c r="W128" s="49" t="s">
        <v>61</v>
      </c>
      <c r="X128" s="49" t="s">
        <v>61</v>
      </c>
      <c r="Y128" s="49" t="s">
        <v>61</v>
      </c>
      <c r="Z128" s="49"/>
      <c r="AA128" s="49"/>
      <c r="AB128" s="49"/>
      <c r="AC128" s="49"/>
      <c r="AD128" s="49"/>
      <c r="AE128" s="49"/>
      <c r="AF128" s="49"/>
      <c r="AG128" s="49"/>
      <c r="AH128" s="49"/>
      <c r="AI128" s="49"/>
      <c r="AJ128" s="49"/>
      <c r="AK128" s="49"/>
      <c r="AL128" s="49"/>
      <c r="AM128" s="49"/>
      <c r="AN128" s="49"/>
      <c r="AO128" s="49"/>
      <c r="AP128" s="49"/>
      <c r="AQ128" s="49"/>
    </row>
    <row r="129" spans="2:43" ht="26.25" customHeight="1" outlineLevel="1" x14ac:dyDescent="0.2">
      <c r="B129" s="100" t="s">
        <v>308</v>
      </c>
      <c r="C129" s="111" t="s">
        <v>4</v>
      </c>
      <c r="D129" s="45" t="s">
        <v>305</v>
      </c>
      <c r="E129" s="43" t="s">
        <v>152</v>
      </c>
      <c r="F129" s="46">
        <v>40878</v>
      </c>
      <c r="G129" s="47">
        <v>40907</v>
      </c>
      <c r="H129" s="49"/>
      <c r="I129" s="60"/>
      <c r="J129" s="49"/>
      <c r="K129" s="49"/>
      <c r="L129" s="49"/>
      <c r="M129" s="49"/>
      <c r="N129" s="49"/>
      <c r="O129" s="49"/>
      <c r="P129" s="49"/>
      <c r="Q129" s="49"/>
      <c r="R129" s="49"/>
      <c r="S129" s="49"/>
      <c r="T129" s="49"/>
      <c r="U129" s="49"/>
      <c r="V129" s="49"/>
      <c r="W129" s="49"/>
      <c r="X129" s="49"/>
      <c r="Y129" s="49" t="s">
        <v>61</v>
      </c>
      <c r="Z129" s="49" t="s">
        <v>61</v>
      </c>
      <c r="AA129" s="49" t="s">
        <v>61</v>
      </c>
      <c r="AB129" s="49" t="s">
        <v>61</v>
      </c>
      <c r="AC129" s="49" t="s">
        <v>61</v>
      </c>
      <c r="AD129" s="49"/>
      <c r="AE129" s="49"/>
      <c r="AF129" s="49"/>
      <c r="AG129" s="49"/>
      <c r="AH129" s="49"/>
      <c r="AI129" s="49"/>
      <c r="AJ129" s="49"/>
      <c r="AK129" s="49"/>
      <c r="AL129" s="49"/>
      <c r="AM129" s="49"/>
      <c r="AN129" s="49"/>
      <c r="AO129" s="49"/>
      <c r="AP129" s="49"/>
      <c r="AQ129" s="49"/>
    </row>
    <row r="130" spans="2:43" ht="26.25" customHeight="1" outlineLevel="1" x14ac:dyDescent="0.2">
      <c r="B130" s="100" t="s">
        <v>309</v>
      </c>
      <c r="C130" s="111" t="s">
        <v>4</v>
      </c>
      <c r="D130" s="45" t="s">
        <v>305</v>
      </c>
      <c r="E130" s="43" t="s">
        <v>152</v>
      </c>
      <c r="F130" s="46">
        <v>40878</v>
      </c>
      <c r="G130" s="47">
        <v>40907</v>
      </c>
      <c r="H130" s="49"/>
      <c r="I130" s="60"/>
      <c r="J130" s="49"/>
      <c r="K130" s="49"/>
      <c r="L130" s="49"/>
      <c r="M130" s="49"/>
      <c r="N130" s="49"/>
      <c r="O130" s="49"/>
      <c r="P130" s="49"/>
      <c r="Q130" s="49"/>
      <c r="R130" s="49"/>
      <c r="S130" s="49"/>
      <c r="T130" s="49"/>
      <c r="U130" s="49"/>
      <c r="V130" s="49"/>
      <c r="W130" s="49"/>
      <c r="X130" s="49"/>
      <c r="Y130" s="49" t="s">
        <v>61</v>
      </c>
      <c r="Z130" s="49" t="s">
        <v>61</v>
      </c>
      <c r="AA130" s="49" t="s">
        <v>61</v>
      </c>
      <c r="AB130" s="49" t="s">
        <v>61</v>
      </c>
      <c r="AC130" s="49" t="s">
        <v>61</v>
      </c>
      <c r="AD130" s="49"/>
      <c r="AE130" s="49"/>
      <c r="AF130" s="49"/>
      <c r="AG130" s="49"/>
      <c r="AH130" s="49"/>
      <c r="AI130" s="49"/>
      <c r="AJ130" s="49"/>
      <c r="AK130" s="49"/>
      <c r="AL130" s="49"/>
      <c r="AM130" s="49"/>
      <c r="AN130" s="49"/>
      <c r="AO130" s="49"/>
      <c r="AP130" s="49"/>
      <c r="AQ130" s="49"/>
    </row>
    <row r="131" spans="2:43" ht="26.25" customHeight="1" outlineLevel="1" x14ac:dyDescent="0.2">
      <c r="B131" s="100" t="s">
        <v>563</v>
      </c>
      <c r="C131" s="111" t="s">
        <v>4</v>
      </c>
      <c r="D131" s="45" t="s">
        <v>305</v>
      </c>
      <c r="E131" s="43" t="s">
        <v>152</v>
      </c>
      <c r="F131" s="46">
        <v>40910</v>
      </c>
      <c r="G131" s="46">
        <v>40917</v>
      </c>
      <c r="H131" s="49"/>
      <c r="I131" s="60"/>
      <c r="J131" s="49"/>
      <c r="K131" s="49"/>
      <c r="L131" s="49"/>
      <c r="M131" s="49"/>
      <c r="N131" s="49"/>
      <c r="O131" s="49"/>
      <c r="P131" s="49"/>
      <c r="Q131" s="49"/>
      <c r="R131" s="49"/>
      <c r="S131" s="49"/>
      <c r="T131" s="49"/>
      <c r="U131" s="49"/>
      <c r="V131" s="49"/>
      <c r="W131" s="49"/>
      <c r="X131" s="49"/>
      <c r="Y131" s="49"/>
      <c r="Z131" s="49"/>
      <c r="AA131" s="49"/>
      <c r="AB131" s="49"/>
      <c r="AC131" s="49"/>
      <c r="AD131" s="49" t="s">
        <v>61</v>
      </c>
      <c r="AE131" s="49" t="s">
        <v>61</v>
      </c>
      <c r="AF131" s="49"/>
      <c r="AG131" s="49"/>
      <c r="AH131" s="49"/>
      <c r="AI131" s="49"/>
      <c r="AJ131" s="49"/>
      <c r="AK131" s="49"/>
      <c r="AL131" s="49"/>
      <c r="AM131" s="49"/>
      <c r="AN131" s="49"/>
      <c r="AO131" s="49"/>
      <c r="AP131" s="49"/>
      <c r="AQ131" s="49"/>
    </row>
    <row r="132" spans="2:43" ht="26.25" customHeight="1" outlineLevel="1" x14ac:dyDescent="0.2">
      <c r="B132" s="249" t="s">
        <v>587</v>
      </c>
      <c r="C132" s="252" t="s">
        <v>4</v>
      </c>
      <c r="D132" s="250" t="s">
        <v>305</v>
      </c>
      <c r="E132" s="251" t="s">
        <v>233</v>
      </c>
      <c r="F132" s="46">
        <v>40924</v>
      </c>
      <c r="G132" s="46">
        <v>40924</v>
      </c>
      <c r="H132" s="49"/>
      <c r="I132" s="60"/>
      <c r="J132" s="49"/>
      <c r="K132" s="49"/>
      <c r="L132" s="49"/>
      <c r="M132" s="49"/>
      <c r="N132" s="49"/>
      <c r="O132" s="49"/>
      <c r="P132" s="49"/>
      <c r="Q132" s="49"/>
      <c r="R132" s="49"/>
      <c r="S132" s="49"/>
      <c r="T132" s="49"/>
      <c r="U132" s="49"/>
      <c r="V132" s="49"/>
      <c r="W132" s="49"/>
      <c r="X132" s="49"/>
      <c r="Y132" s="49"/>
      <c r="Z132" s="49"/>
      <c r="AA132" s="49"/>
      <c r="AB132" s="49"/>
      <c r="AC132" s="49"/>
      <c r="AD132" s="49"/>
      <c r="AE132" s="49"/>
      <c r="AF132" s="49" t="s">
        <v>61</v>
      </c>
      <c r="AG132" s="49"/>
      <c r="AH132" s="49"/>
      <c r="AI132" s="49"/>
      <c r="AJ132" s="49"/>
      <c r="AK132" s="49"/>
      <c r="AL132" s="49"/>
      <c r="AM132" s="49"/>
      <c r="AN132" s="49"/>
      <c r="AO132" s="49"/>
      <c r="AP132" s="49"/>
      <c r="AQ132" s="49"/>
    </row>
    <row r="133" spans="2:43" ht="26.25" customHeight="1" outlineLevel="1" x14ac:dyDescent="0.2">
      <c r="B133" s="249" t="s">
        <v>607</v>
      </c>
      <c r="C133" s="250" t="s">
        <v>305</v>
      </c>
      <c r="D133" s="250" t="s">
        <v>5</v>
      </c>
      <c r="E133" s="251" t="s">
        <v>124</v>
      </c>
      <c r="F133" s="46">
        <v>40931</v>
      </c>
      <c r="G133" s="46">
        <v>40945</v>
      </c>
      <c r="H133" s="49"/>
      <c r="I133" s="60"/>
      <c r="J133" s="49"/>
      <c r="K133" s="49"/>
      <c r="L133" s="49"/>
      <c r="M133" s="49"/>
      <c r="N133" s="49"/>
      <c r="O133" s="49"/>
      <c r="P133" s="49"/>
      <c r="Q133" s="49"/>
      <c r="R133" s="49"/>
      <c r="S133" s="49"/>
      <c r="T133" s="49"/>
      <c r="U133" s="49"/>
      <c r="V133" s="49"/>
      <c r="W133" s="49"/>
      <c r="X133" s="49"/>
      <c r="Y133" s="49"/>
      <c r="Z133" s="49"/>
      <c r="AA133" s="49"/>
      <c r="AB133" s="49"/>
      <c r="AC133" s="49"/>
      <c r="AD133" s="49"/>
      <c r="AE133" s="49"/>
      <c r="AF133" s="49"/>
      <c r="AG133" s="49" t="s">
        <v>61</v>
      </c>
      <c r="AH133" s="49" t="s">
        <v>61</v>
      </c>
      <c r="AI133" s="49" t="s">
        <v>61</v>
      </c>
      <c r="AJ133" s="49"/>
      <c r="AK133" s="49"/>
      <c r="AL133" s="49"/>
      <c r="AM133" s="49"/>
      <c r="AN133" s="49"/>
      <c r="AO133" s="49"/>
      <c r="AP133" s="49"/>
      <c r="AQ133" s="49"/>
    </row>
    <row r="134" spans="2:43" ht="26.25" customHeight="1" outlineLevel="1" x14ac:dyDescent="0.2">
      <c r="B134" s="249" t="s">
        <v>608</v>
      </c>
      <c r="C134" s="250" t="s">
        <v>305</v>
      </c>
      <c r="D134" s="250" t="s">
        <v>5</v>
      </c>
      <c r="E134" s="251" t="s">
        <v>124</v>
      </c>
      <c r="F134" s="46">
        <v>40931</v>
      </c>
      <c r="G134" s="46">
        <v>40945</v>
      </c>
      <c r="H134" s="49"/>
      <c r="I134" s="60"/>
      <c r="J134" s="49"/>
      <c r="K134" s="49"/>
      <c r="L134" s="49"/>
      <c r="M134" s="49"/>
      <c r="N134" s="49"/>
      <c r="O134" s="49"/>
      <c r="P134" s="49"/>
      <c r="Q134" s="49"/>
      <c r="R134" s="49"/>
      <c r="S134" s="49"/>
      <c r="T134" s="49"/>
      <c r="U134" s="49"/>
      <c r="V134" s="49"/>
      <c r="W134" s="49"/>
      <c r="X134" s="49"/>
      <c r="Y134" s="49"/>
      <c r="Z134" s="49"/>
      <c r="AA134" s="49"/>
      <c r="AB134" s="49"/>
      <c r="AC134" s="49"/>
      <c r="AD134" s="49"/>
      <c r="AE134" s="49"/>
      <c r="AF134" s="49"/>
      <c r="AG134" s="49" t="s">
        <v>61</v>
      </c>
      <c r="AH134" s="49" t="s">
        <v>61</v>
      </c>
      <c r="AI134" s="49" t="s">
        <v>61</v>
      </c>
      <c r="AJ134" s="49"/>
      <c r="AK134" s="49"/>
      <c r="AL134" s="49"/>
      <c r="AM134" s="49"/>
      <c r="AN134" s="49"/>
      <c r="AO134" s="49"/>
      <c r="AP134" s="49"/>
      <c r="AQ134" s="49"/>
    </row>
    <row r="135" spans="2:43" ht="26.25" customHeight="1" outlineLevel="1" x14ac:dyDescent="0.2">
      <c r="B135" s="249" t="s">
        <v>609</v>
      </c>
      <c r="C135" s="45" t="s">
        <v>305</v>
      </c>
      <c r="D135" s="45" t="s">
        <v>5</v>
      </c>
      <c r="E135" s="43" t="s">
        <v>152</v>
      </c>
      <c r="F135" s="46">
        <v>40945</v>
      </c>
      <c r="G135" s="46">
        <v>40945</v>
      </c>
      <c r="H135" s="49"/>
      <c r="I135" s="60"/>
      <c r="J135" s="49"/>
      <c r="K135" s="49"/>
      <c r="L135" s="49"/>
      <c r="M135" s="49"/>
      <c r="N135" s="49"/>
      <c r="O135" s="49"/>
      <c r="P135" s="49"/>
      <c r="Q135" s="49"/>
      <c r="R135" s="49"/>
      <c r="S135" s="49"/>
      <c r="T135" s="49"/>
      <c r="U135" s="49"/>
      <c r="V135" s="49"/>
      <c r="W135" s="49"/>
      <c r="X135" s="49"/>
      <c r="Y135" s="49"/>
      <c r="Z135" s="49"/>
      <c r="AA135" s="49"/>
      <c r="AB135" s="49"/>
      <c r="AC135" s="49"/>
      <c r="AD135" s="49"/>
      <c r="AE135" s="49"/>
      <c r="AF135" s="49"/>
      <c r="AG135" s="49"/>
      <c r="AH135" s="49"/>
      <c r="AI135" s="49" t="s">
        <v>61</v>
      </c>
      <c r="AJ135" s="49"/>
      <c r="AK135" s="49"/>
      <c r="AL135" s="49"/>
      <c r="AM135" s="49"/>
      <c r="AN135" s="49"/>
      <c r="AO135" s="49"/>
      <c r="AP135" s="49"/>
      <c r="AQ135" s="49"/>
    </row>
    <row r="136" spans="2:43" ht="26.25" customHeight="1" outlineLevel="1" x14ac:dyDescent="0.2">
      <c r="B136" s="249" t="s">
        <v>610</v>
      </c>
      <c r="C136" s="252" t="s">
        <v>305</v>
      </c>
      <c r="D136" s="250" t="s">
        <v>5</v>
      </c>
      <c r="E136" s="43" t="s">
        <v>124</v>
      </c>
      <c r="F136" s="46">
        <v>40945</v>
      </c>
      <c r="G136" s="46">
        <v>40952</v>
      </c>
      <c r="H136" s="49"/>
      <c r="I136" s="60"/>
      <c r="J136" s="49"/>
      <c r="K136" s="49"/>
      <c r="L136" s="49"/>
      <c r="M136" s="49"/>
      <c r="N136" s="49"/>
      <c r="O136" s="49"/>
      <c r="P136" s="49"/>
      <c r="Q136" s="49"/>
      <c r="R136" s="49"/>
      <c r="S136" s="49"/>
      <c r="T136" s="49"/>
      <c r="U136" s="49"/>
      <c r="V136" s="49"/>
      <c r="W136" s="49"/>
      <c r="X136" s="49"/>
      <c r="Y136" s="49"/>
      <c r="Z136" s="49"/>
      <c r="AA136" s="49"/>
      <c r="AB136" s="49"/>
      <c r="AC136" s="49"/>
      <c r="AD136" s="49"/>
      <c r="AE136" s="49"/>
      <c r="AF136" s="49"/>
      <c r="AG136" s="49"/>
      <c r="AH136" s="49"/>
      <c r="AI136" s="49" t="s">
        <v>61</v>
      </c>
      <c r="AJ136" s="49" t="s">
        <v>61</v>
      </c>
      <c r="AK136" s="49"/>
      <c r="AL136" s="49"/>
      <c r="AM136" s="49"/>
      <c r="AN136" s="49"/>
      <c r="AO136" s="49"/>
      <c r="AP136" s="49"/>
      <c r="AQ136" s="49"/>
    </row>
    <row r="137" spans="2:43" ht="26.25" customHeight="1" outlineLevel="1" x14ac:dyDescent="0.2">
      <c r="B137" s="249" t="s">
        <v>611</v>
      </c>
      <c r="C137" s="45" t="s">
        <v>305</v>
      </c>
      <c r="D137" s="45" t="s">
        <v>5</v>
      </c>
      <c r="E137" s="43" t="s">
        <v>124</v>
      </c>
      <c r="F137" s="46">
        <v>40945</v>
      </c>
      <c r="G137" s="46">
        <v>40952</v>
      </c>
      <c r="H137" s="49"/>
      <c r="I137" s="60"/>
      <c r="J137" s="49"/>
      <c r="K137" s="49"/>
      <c r="L137" s="49"/>
      <c r="M137" s="49"/>
      <c r="N137" s="49"/>
      <c r="O137" s="49"/>
      <c r="P137" s="49"/>
      <c r="Q137" s="49"/>
      <c r="R137" s="49"/>
      <c r="S137" s="49"/>
      <c r="T137" s="49"/>
      <c r="U137" s="49"/>
      <c r="V137" s="49"/>
      <c r="W137" s="49"/>
      <c r="X137" s="49"/>
      <c r="Y137" s="49"/>
      <c r="Z137" s="49"/>
      <c r="AA137" s="49"/>
      <c r="AB137" s="49"/>
      <c r="AC137" s="49"/>
      <c r="AD137" s="49"/>
      <c r="AE137" s="49"/>
      <c r="AF137" s="49"/>
      <c r="AG137" s="49"/>
      <c r="AH137" s="49"/>
      <c r="AI137" s="49" t="s">
        <v>61</v>
      </c>
      <c r="AJ137" s="49" t="s">
        <v>61</v>
      </c>
      <c r="AK137" s="49"/>
      <c r="AL137" s="49"/>
      <c r="AM137" s="49"/>
      <c r="AN137" s="49"/>
      <c r="AO137" s="49"/>
      <c r="AP137" s="49"/>
      <c r="AQ137" s="49"/>
    </row>
    <row r="138" spans="2:43" ht="26.25" customHeight="1" outlineLevel="1" x14ac:dyDescent="0.2">
      <c r="B138" s="249" t="s">
        <v>612</v>
      </c>
      <c r="C138" s="250" t="s">
        <v>305</v>
      </c>
      <c r="D138" s="250" t="s">
        <v>5</v>
      </c>
      <c r="E138" s="251" t="s">
        <v>124</v>
      </c>
      <c r="F138" s="46">
        <v>40959</v>
      </c>
      <c r="G138" s="46">
        <v>40959</v>
      </c>
      <c r="H138" s="49"/>
      <c r="I138" s="60"/>
      <c r="J138" s="49"/>
      <c r="K138" s="49"/>
      <c r="L138" s="49"/>
      <c r="M138" s="49"/>
      <c r="N138" s="49"/>
      <c r="O138" s="49"/>
      <c r="P138" s="49"/>
      <c r="Q138" s="49"/>
      <c r="R138" s="49"/>
      <c r="S138" s="49"/>
      <c r="T138" s="49"/>
      <c r="U138" s="49"/>
      <c r="V138" s="49"/>
      <c r="W138" s="49"/>
      <c r="X138" s="49"/>
      <c r="Y138" s="49"/>
      <c r="Z138" s="49"/>
      <c r="AA138" s="49"/>
      <c r="AB138" s="49"/>
      <c r="AC138" s="49"/>
      <c r="AD138" s="49"/>
      <c r="AE138" s="49"/>
      <c r="AF138" s="49"/>
      <c r="AG138" s="49"/>
      <c r="AH138" s="49"/>
      <c r="AI138" s="49"/>
      <c r="AJ138" s="49"/>
      <c r="AK138" s="49" t="s">
        <v>61</v>
      </c>
      <c r="AL138" s="49"/>
      <c r="AM138" s="49"/>
      <c r="AN138" s="49"/>
      <c r="AO138" s="49"/>
      <c r="AP138" s="49"/>
      <c r="AQ138" s="49"/>
    </row>
    <row r="139" spans="2:43" ht="26.25" customHeight="1" outlineLevel="1" x14ac:dyDescent="0.2">
      <c r="B139" s="249" t="s">
        <v>613</v>
      </c>
      <c r="C139" s="250" t="s">
        <v>305</v>
      </c>
      <c r="D139" s="250" t="s">
        <v>5</v>
      </c>
      <c r="E139" s="251" t="s">
        <v>124</v>
      </c>
      <c r="F139" s="46">
        <v>40966</v>
      </c>
      <c r="G139" s="46">
        <v>40973</v>
      </c>
      <c r="H139" s="49"/>
      <c r="I139" s="60"/>
      <c r="J139" s="49"/>
      <c r="K139" s="49"/>
      <c r="L139" s="49"/>
      <c r="M139" s="49"/>
      <c r="N139" s="49"/>
      <c r="O139" s="49"/>
      <c r="P139" s="49"/>
      <c r="Q139" s="49"/>
      <c r="R139" s="49"/>
      <c r="S139" s="49"/>
      <c r="T139" s="49"/>
      <c r="U139" s="49"/>
      <c r="V139" s="49"/>
      <c r="W139" s="49"/>
      <c r="X139" s="49"/>
      <c r="Y139" s="49"/>
      <c r="Z139" s="49"/>
      <c r="AA139" s="49"/>
      <c r="AB139" s="49"/>
      <c r="AC139" s="49"/>
      <c r="AD139" s="49"/>
      <c r="AE139" s="49"/>
      <c r="AF139" s="49"/>
      <c r="AG139" s="49"/>
      <c r="AH139" s="49"/>
      <c r="AI139" s="49"/>
      <c r="AJ139" s="49"/>
      <c r="AK139" s="49"/>
      <c r="AL139" s="49" t="s">
        <v>61</v>
      </c>
      <c r="AM139" s="49" t="s">
        <v>61</v>
      </c>
      <c r="AN139" s="49"/>
      <c r="AO139" s="49"/>
      <c r="AP139" s="49"/>
      <c r="AQ139" s="49"/>
    </row>
    <row r="140" spans="2:43" ht="26.25" customHeight="1" outlineLevel="1" x14ac:dyDescent="0.2">
      <c r="B140" s="249" t="s">
        <v>614</v>
      </c>
      <c r="C140" s="45" t="s">
        <v>305</v>
      </c>
      <c r="D140" s="45" t="s">
        <v>5</v>
      </c>
      <c r="E140" s="43" t="s">
        <v>124</v>
      </c>
      <c r="F140" s="46">
        <v>40973</v>
      </c>
      <c r="G140" s="46">
        <v>40973</v>
      </c>
      <c r="H140" s="49"/>
      <c r="I140" s="60"/>
      <c r="J140" s="49"/>
      <c r="K140" s="49"/>
      <c r="L140" s="49"/>
      <c r="M140" s="49"/>
      <c r="N140" s="49"/>
      <c r="O140" s="49"/>
      <c r="P140" s="49"/>
      <c r="Q140" s="49"/>
      <c r="R140" s="49"/>
      <c r="S140" s="49"/>
      <c r="T140" s="49"/>
      <c r="U140" s="49"/>
      <c r="V140" s="49"/>
      <c r="W140" s="49"/>
      <c r="X140" s="49"/>
      <c r="Y140" s="49"/>
      <c r="Z140" s="49"/>
      <c r="AA140" s="49"/>
      <c r="AB140" s="49"/>
      <c r="AC140" s="49"/>
      <c r="AD140" s="49"/>
      <c r="AE140" s="49"/>
      <c r="AF140" s="49"/>
      <c r="AG140" s="49"/>
      <c r="AH140" s="49"/>
      <c r="AI140" s="49"/>
      <c r="AJ140" s="49"/>
      <c r="AK140" s="49"/>
      <c r="AL140" s="49"/>
      <c r="AM140" s="49" t="s">
        <v>61</v>
      </c>
      <c r="AN140" s="49"/>
      <c r="AO140" s="49"/>
      <c r="AP140" s="49"/>
      <c r="AQ140" s="49"/>
    </row>
    <row r="141" spans="2:43" ht="12.75" customHeight="1" x14ac:dyDescent="0.2">
      <c r="B141" s="102"/>
      <c r="C141" s="112"/>
      <c r="D141" s="77"/>
      <c r="E141" s="72"/>
      <c r="F141" s="78"/>
      <c r="G141" s="79"/>
      <c r="H141" s="48"/>
      <c r="I141" s="61"/>
      <c r="J141" s="48"/>
      <c r="K141" s="48"/>
      <c r="L141" s="48"/>
      <c r="M141" s="48"/>
      <c r="N141" s="48"/>
      <c r="O141" s="48"/>
      <c r="P141" s="48"/>
      <c r="Q141" s="48"/>
      <c r="R141" s="48"/>
      <c r="S141" s="48"/>
      <c r="T141" s="48"/>
      <c r="U141" s="48"/>
      <c r="V141" s="48"/>
      <c r="W141" s="48"/>
      <c r="X141" s="48"/>
      <c r="Y141" s="48"/>
      <c r="Z141" s="48"/>
      <c r="AA141" s="48"/>
      <c r="AB141" s="48"/>
      <c r="AC141" s="48"/>
      <c r="AD141" s="48"/>
      <c r="AE141" s="48"/>
      <c r="AF141" s="48"/>
      <c r="AG141" s="48"/>
      <c r="AH141" s="48"/>
      <c r="AI141" s="48"/>
      <c r="AJ141" s="48"/>
      <c r="AK141" s="48"/>
      <c r="AL141" s="48"/>
      <c r="AM141" s="48"/>
      <c r="AN141" s="48"/>
      <c r="AO141" s="48"/>
      <c r="AP141" s="48"/>
      <c r="AQ141" s="48"/>
    </row>
    <row r="142" spans="2:43" ht="26.25" customHeight="1" x14ac:dyDescent="0.2">
      <c r="B142" s="103" t="s">
        <v>578</v>
      </c>
      <c r="C142" s="111"/>
      <c r="D142" s="45"/>
      <c r="E142" s="42" t="s">
        <v>152</v>
      </c>
      <c r="F142" s="88" t="s">
        <v>174</v>
      </c>
      <c r="G142" s="128" t="s">
        <v>174</v>
      </c>
      <c r="H142" s="49"/>
      <c r="I142" s="60"/>
      <c r="J142" s="49"/>
      <c r="K142" s="49"/>
      <c r="L142" s="49"/>
      <c r="M142" s="49"/>
      <c r="N142" s="49"/>
      <c r="O142" s="49"/>
      <c r="P142" s="49"/>
      <c r="Q142" s="49"/>
      <c r="R142" s="49"/>
      <c r="S142" s="49"/>
      <c r="T142" s="49"/>
      <c r="U142" s="49"/>
      <c r="V142" s="49"/>
      <c r="W142" s="49"/>
      <c r="X142" s="49"/>
      <c r="Y142" s="49"/>
      <c r="Z142" s="49"/>
      <c r="AA142" s="49"/>
      <c r="AB142" s="49"/>
      <c r="AC142" s="49"/>
      <c r="AD142" s="49"/>
      <c r="AE142" s="49"/>
      <c r="AF142" s="49"/>
      <c r="AG142" s="49"/>
      <c r="AH142" s="49"/>
      <c r="AI142" s="49"/>
      <c r="AJ142" s="49"/>
      <c r="AK142" s="49"/>
      <c r="AL142" s="49"/>
      <c r="AM142" s="49"/>
      <c r="AN142" s="49"/>
      <c r="AO142" s="49"/>
      <c r="AP142" s="49"/>
      <c r="AQ142" s="49"/>
    </row>
    <row r="143" spans="2:43" ht="26.25" customHeight="1" outlineLevel="1" x14ac:dyDescent="0.2">
      <c r="B143" s="100" t="s">
        <v>564</v>
      </c>
      <c r="C143" s="111" t="s">
        <v>477</v>
      </c>
      <c r="D143" s="45" t="s">
        <v>4</v>
      </c>
      <c r="E143" s="43" t="s">
        <v>152</v>
      </c>
      <c r="F143" s="46">
        <v>40831</v>
      </c>
      <c r="G143" s="47">
        <v>40862</v>
      </c>
      <c r="H143" s="49"/>
      <c r="I143" s="60"/>
      <c r="J143" s="49"/>
      <c r="K143" s="49"/>
      <c r="L143" s="49"/>
      <c r="M143" s="49"/>
      <c r="N143" s="49"/>
      <c r="O143" s="49"/>
      <c r="P143" s="49"/>
      <c r="Q143" s="49"/>
      <c r="R143" s="49"/>
      <c r="S143" s="49" t="s">
        <v>61</v>
      </c>
      <c r="T143" s="49" t="s">
        <v>61</v>
      </c>
      <c r="U143" s="49" t="s">
        <v>61</v>
      </c>
      <c r="V143" s="49" t="s">
        <v>61</v>
      </c>
      <c r="W143" s="49" t="s">
        <v>61</v>
      </c>
      <c r="X143" s="49"/>
      <c r="Y143" s="49"/>
      <c r="Z143" s="49"/>
      <c r="AA143" s="49"/>
      <c r="AB143" s="49"/>
      <c r="AC143" s="49"/>
      <c r="AD143" s="49"/>
      <c r="AE143" s="49"/>
      <c r="AF143" s="49"/>
      <c r="AG143" s="49"/>
      <c r="AH143" s="49"/>
      <c r="AI143" s="49"/>
      <c r="AJ143" s="49"/>
      <c r="AK143" s="49"/>
      <c r="AL143" s="49"/>
      <c r="AM143" s="49"/>
      <c r="AN143" s="49"/>
      <c r="AO143" s="49"/>
      <c r="AP143" s="49"/>
      <c r="AQ143" s="49"/>
    </row>
    <row r="144" spans="2:43" ht="26.25" customHeight="1" outlineLevel="1" x14ac:dyDescent="0.2">
      <c r="B144" s="100" t="s">
        <v>565</v>
      </c>
      <c r="C144" s="45" t="s">
        <v>4</v>
      </c>
      <c r="D144" s="45" t="s">
        <v>305</v>
      </c>
      <c r="E144" s="43" t="s">
        <v>152</v>
      </c>
      <c r="F144" s="46">
        <v>40846</v>
      </c>
      <c r="G144" s="47">
        <v>40862</v>
      </c>
      <c r="H144" s="49"/>
      <c r="I144" s="60"/>
      <c r="J144" s="49"/>
      <c r="K144" s="49"/>
      <c r="L144" s="49"/>
      <c r="M144" s="49"/>
      <c r="N144" s="49"/>
      <c r="O144" s="49"/>
      <c r="P144" s="49"/>
      <c r="Q144" s="49"/>
      <c r="R144" s="49"/>
      <c r="S144" s="49"/>
      <c r="T144" s="49"/>
      <c r="U144" s="49" t="s">
        <v>61</v>
      </c>
      <c r="V144" s="49" t="s">
        <v>61</v>
      </c>
      <c r="W144" s="49" t="s">
        <v>61</v>
      </c>
      <c r="X144" s="49"/>
      <c r="Y144" s="49"/>
      <c r="Z144" s="49"/>
      <c r="AA144" s="49"/>
      <c r="AB144" s="49"/>
      <c r="AC144" s="49"/>
      <c r="AD144" s="49"/>
      <c r="AE144" s="49"/>
      <c r="AF144" s="49"/>
      <c r="AG144" s="49"/>
      <c r="AH144" s="49"/>
      <c r="AI144" s="49"/>
      <c r="AJ144" s="49"/>
      <c r="AK144" s="49"/>
      <c r="AL144" s="49"/>
      <c r="AM144" s="49"/>
      <c r="AN144" s="49"/>
      <c r="AO144" s="49"/>
      <c r="AP144" s="49"/>
      <c r="AQ144" s="49"/>
    </row>
    <row r="145" spans="2:43" ht="26.25" customHeight="1" outlineLevel="1" x14ac:dyDescent="0.2">
      <c r="B145" s="100" t="s">
        <v>566</v>
      </c>
      <c r="C145" s="45" t="s">
        <v>4</v>
      </c>
      <c r="D145" s="45" t="s">
        <v>305</v>
      </c>
      <c r="E145" s="43" t="s">
        <v>152</v>
      </c>
      <c r="F145" s="46">
        <v>40846</v>
      </c>
      <c r="G145" s="47">
        <v>40862</v>
      </c>
      <c r="H145" s="49"/>
      <c r="I145" s="60"/>
      <c r="J145" s="49"/>
      <c r="K145" s="49"/>
      <c r="L145" s="49"/>
      <c r="M145" s="49"/>
      <c r="N145" s="49"/>
      <c r="O145" s="49"/>
      <c r="P145" s="49"/>
      <c r="Q145" s="49"/>
      <c r="R145" s="49"/>
      <c r="S145" s="49"/>
      <c r="T145" s="49"/>
      <c r="U145" s="49" t="s">
        <v>61</v>
      </c>
      <c r="V145" s="49" t="s">
        <v>61</v>
      </c>
      <c r="W145" s="49" t="s">
        <v>61</v>
      </c>
      <c r="X145" s="49"/>
      <c r="Y145" s="49"/>
      <c r="Z145" s="49"/>
      <c r="AA145" s="49"/>
      <c r="AB145" s="49"/>
      <c r="AC145" s="49"/>
      <c r="AD145" s="49"/>
      <c r="AE145" s="49"/>
      <c r="AF145" s="49"/>
      <c r="AG145" s="49"/>
      <c r="AH145" s="49"/>
      <c r="AI145" s="49"/>
      <c r="AJ145" s="49"/>
      <c r="AK145" s="49"/>
      <c r="AL145" s="49"/>
      <c r="AM145" s="49"/>
      <c r="AN145" s="49"/>
      <c r="AO145" s="49"/>
      <c r="AP145" s="49"/>
      <c r="AQ145" s="49"/>
    </row>
    <row r="146" spans="2:43" ht="26.25" customHeight="1" outlineLevel="1" x14ac:dyDescent="0.2">
      <c r="B146" s="100" t="s">
        <v>569</v>
      </c>
      <c r="C146" s="45" t="s">
        <v>4</v>
      </c>
      <c r="D146" s="45" t="s">
        <v>305</v>
      </c>
      <c r="E146" s="43" t="s">
        <v>152</v>
      </c>
      <c r="F146" s="47">
        <v>41227</v>
      </c>
      <c r="G146" s="47">
        <v>40892</v>
      </c>
      <c r="H146" s="49"/>
      <c r="I146" s="60"/>
      <c r="J146" s="49"/>
      <c r="K146" s="49"/>
      <c r="L146" s="49"/>
      <c r="M146" s="49"/>
      <c r="N146" s="49"/>
      <c r="O146" s="49"/>
      <c r="P146" s="49"/>
      <c r="Q146" s="49"/>
      <c r="R146" s="49"/>
      <c r="S146" s="49"/>
      <c r="T146" s="49"/>
      <c r="U146" s="49"/>
      <c r="V146" s="49"/>
      <c r="W146" s="49" t="s">
        <v>74</v>
      </c>
      <c r="X146" s="49" t="s">
        <v>61</v>
      </c>
      <c r="Y146" s="49" t="s">
        <v>61</v>
      </c>
      <c r="Z146" s="49" t="s">
        <v>61</v>
      </c>
      <c r="AA146" s="49" t="s">
        <v>61</v>
      </c>
      <c r="AB146" s="49"/>
      <c r="AC146" s="49"/>
      <c r="AD146" s="49"/>
      <c r="AE146" s="49"/>
      <c r="AF146" s="49"/>
      <c r="AG146" s="49"/>
      <c r="AH146" s="49"/>
      <c r="AI146" s="49"/>
      <c r="AJ146" s="49"/>
      <c r="AK146" s="49"/>
      <c r="AL146" s="49"/>
      <c r="AM146" s="49"/>
      <c r="AN146" s="49"/>
      <c r="AO146" s="49"/>
      <c r="AP146" s="49"/>
      <c r="AQ146" s="49"/>
    </row>
    <row r="147" spans="2:43" ht="26.25" customHeight="1" outlineLevel="1" x14ac:dyDescent="0.2">
      <c r="B147" s="100" t="s">
        <v>567</v>
      </c>
      <c r="C147" s="45" t="s">
        <v>4</v>
      </c>
      <c r="D147" s="45" t="s">
        <v>305</v>
      </c>
      <c r="E147" s="43" t="s">
        <v>152</v>
      </c>
      <c r="F147" s="47">
        <v>41227</v>
      </c>
      <c r="G147" s="47">
        <v>40892</v>
      </c>
      <c r="H147" s="49"/>
      <c r="I147" s="60"/>
      <c r="J147" s="49"/>
      <c r="K147" s="49"/>
      <c r="L147" s="49"/>
      <c r="M147" s="49"/>
      <c r="N147" s="49"/>
      <c r="O147" s="49"/>
      <c r="P147" s="49"/>
      <c r="Q147" s="49"/>
      <c r="R147" s="49"/>
      <c r="S147" s="49"/>
      <c r="T147" s="49"/>
      <c r="U147" s="49"/>
      <c r="V147" s="49"/>
      <c r="W147" s="49" t="s">
        <v>74</v>
      </c>
      <c r="X147" s="49" t="s">
        <v>61</v>
      </c>
      <c r="Y147" s="49" t="s">
        <v>61</v>
      </c>
      <c r="Z147" s="49" t="s">
        <v>61</v>
      </c>
      <c r="AA147" s="49" t="s">
        <v>61</v>
      </c>
      <c r="AB147" s="49"/>
      <c r="AC147" s="49"/>
      <c r="AD147" s="49"/>
      <c r="AE147" s="49"/>
      <c r="AF147" s="49"/>
      <c r="AG147" s="49"/>
      <c r="AH147" s="49"/>
      <c r="AI147" s="49"/>
      <c r="AJ147" s="49"/>
      <c r="AK147" s="49"/>
      <c r="AL147" s="49"/>
      <c r="AM147" s="49"/>
      <c r="AN147" s="49"/>
      <c r="AO147" s="49"/>
      <c r="AP147" s="49"/>
      <c r="AQ147" s="49"/>
    </row>
    <row r="148" spans="2:43" ht="26.25" customHeight="1" outlineLevel="1" x14ac:dyDescent="0.2">
      <c r="B148" s="100" t="s">
        <v>568</v>
      </c>
      <c r="C148" s="45" t="s">
        <v>4</v>
      </c>
      <c r="D148" s="250" t="s">
        <v>305</v>
      </c>
      <c r="E148" s="43" t="s">
        <v>152</v>
      </c>
      <c r="F148" s="47">
        <v>41227</v>
      </c>
      <c r="G148" s="47">
        <v>40892</v>
      </c>
      <c r="H148" s="49"/>
      <c r="I148" s="60"/>
      <c r="J148" s="49"/>
      <c r="K148" s="49"/>
      <c r="L148" s="49"/>
      <c r="M148" s="49"/>
      <c r="N148" s="49"/>
      <c r="O148" s="49"/>
      <c r="P148" s="49"/>
      <c r="Q148" s="49"/>
      <c r="R148" s="49"/>
      <c r="S148" s="49"/>
      <c r="T148" s="49"/>
      <c r="U148" s="49"/>
      <c r="V148" s="49"/>
      <c r="W148" s="49" t="s">
        <v>74</v>
      </c>
      <c r="X148" s="49" t="s">
        <v>61</v>
      </c>
      <c r="Y148" s="49" t="s">
        <v>61</v>
      </c>
      <c r="Z148" s="49" t="s">
        <v>61</v>
      </c>
      <c r="AA148" s="49" t="s">
        <v>61</v>
      </c>
      <c r="AB148" s="49"/>
      <c r="AC148" s="49"/>
      <c r="AD148" s="49"/>
      <c r="AE148" s="49"/>
      <c r="AF148" s="49"/>
      <c r="AG148" s="49"/>
      <c r="AH148" s="49"/>
      <c r="AI148" s="49"/>
      <c r="AJ148" s="49"/>
      <c r="AK148" s="49"/>
      <c r="AL148" s="49"/>
      <c r="AM148" s="49"/>
      <c r="AN148" s="49"/>
      <c r="AO148" s="49"/>
      <c r="AP148" s="49"/>
      <c r="AQ148" s="49"/>
    </row>
    <row r="149" spans="2:43" ht="26.25" customHeight="1" outlineLevel="1" x14ac:dyDescent="0.2">
      <c r="B149" s="249" t="s">
        <v>604</v>
      </c>
      <c r="C149" s="250" t="s">
        <v>4</v>
      </c>
      <c r="D149" s="250" t="s">
        <v>305</v>
      </c>
      <c r="E149" s="43" t="s">
        <v>152</v>
      </c>
      <c r="F149" s="47">
        <v>40931</v>
      </c>
      <c r="G149" s="47">
        <v>40931</v>
      </c>
      <c r="H149" s="49"/>
      <c r="I149" s="60"/>
      <c r="J149" s="49"/>
      <c r="K149" s="49"/>
      <c r="L149" s="49"/>
      <c r="M149" s="49"/>
      <c r="N149" s="49"/>
      <c r="O149" s="49"/>
      <c r="P149" s="49"/>
      <c r="Q149" s="49"/>
      <c r="R149" s="49"/>
      <c r="S149" s="49"/>
      <c r="T149" s="49"/>
      <c r="U149" s="49"/>
      <c r="V149" s="49"/>
      <c r="W149" s="49"/>
      <c r="X149" s="49"/>
      <c r="Y149" s="49"/>
      <c r="Z149" s="49"/>
      <c r="AA149" s="49"/>
      <c r="AB149" s="49"/>
      <c r="AC149" s="49"/>
      <c r="AD149" s="49"/>
      <c r="AE149" s="49"/>
      <c r="AF149" s="49" t="s">
        <v>61</v>
      </c>
      <c r="AG149" s="49"/>
      <c r="AH149" s="49"/>
      <c r="AI149" s="49"/>
      <c r="AJ149" s="49"/>
      <c r="AK149" s="49"/>
      <c r="AL149" s="49"/>
      <c r="AM149" s="49"/>
      <c r="AN149" s="49"/>
      <c r="AO149" s="49"/>
      <c r="AP149" s="49"/>
      <c r="AQ149" s="49"/>
    </row>
    <row r="150" spans="2:43" ht="12.75" customHeight="1" x14ac:dyDescent="0.2">
      <c r="B150" s="102"/>
      <c r="C150" s="112"/>
      <c r="D150" s="77"/>
      <c r="E150" s="72"/>
      <c r="F150" s="78"/>
      <c r="G150" s="79"/>
      <c r="H150" s="48"/>
      <c r="I150" s="61"/>
      <c r="J150" s="48"/>
      <c r="K150" s="48"/>
      <c r="L150" s="48"/>
      <c r="M150" s="48"/>
      <c r="N150" s="48"/>
      <c r="O150" s="48"/>
      <c r="P150" s="48"/>
      <c r="Q150" s="48"/>
      <c r="R150" s="48"/>
      <c r="S150" s="48"/>
      <c r="T150" s="48"/>
      <c r="U150" s="48"/>
      <c r="V150" s="48"/>
      <c r="W150" s="48"/>
      <c r="X150" s="48"/>
      <c r="Y150" s="48"/>
      <c r="Z150" s="48"/>
      <c r="AA150" s="48"/>
      <c r="AB150" s="48"/>
      <c r="AC150" s="48"/>
      <c r="AD150" s="48"/>
      <c r="AE150" s="48"/>
      <c r="AF150" s="48"/>
      <c r="AG150" s="48"/>
      <c r="AH150" s="48"/>
      <c r="AI150" s="48"/>
      <c r="AJ150" s="48"/>
      <c r="AK150" s="48"/>
      <c r="AL150" s="48"/>
      <c r="AM150" s="48"/>
      <c r="AN150" s="48"/>
      <c r="AO150" s="48"/>
      <c r="AP150" s="48"/>
      <c r="AQ150" s="48"/>
    </row>
    <row r="151" spans="2:43" s="66" customFormat="1" ht="26.25" customHeight="1" x14ac:dyDescent="0.2">
      <c r="B151" s="233" t="s">
        <v>575</v>
      </c>
      <c r="C151" s="110" t="s">
        <v>4</v>
      </c>
      <c r="D151" s="41" t="s">
        <v>5</v>
      </c>
      <c r="E151" s="42" t="s">
        <v>233</v>
      </c>
      <c r="F151" s="88" t="s">
        <v>174</v>
      </c>
      <c r="G151" s="128" t="s">
        <v>174</v>
      </c>
      <c r="H151" s="83"/>
      <c r="I151" s="82"/>
      <c r="J151" s="83"/>
      <c r="K151" s="83"/>
      <c r="L151" s="83"/>
      <c r="M151" s="83"/>
      <c r="N151" s="83"/>
      <c r="O151" s="83"/>
      <c r="P151" s="83"/>
      <c r="Q151" s="83"/>
      <c r="R151" s="83"/>
      <c r="S151" s="83"/>
      <c r="T151" s="83"/>
      <c r="U151" s="83"/>
      <c r="V151" s="83"/>
      <c r="W151" s="83"/>
      <c r="X151" s="83"/>
      <c r="Y151" s="83"/>
      <c r="Z151" s="83"/>
      <c r="AA151" s="83"/>
      <c r="AB151" s="83"/>
      <c r="AC151" s="83"/>
      <c r="AD151" s="83"/>
      <c r="AE151" s="83"/>
      <c r="AF151" s="83"/>
      <c r="AG151" s="83"/>
      <c r="AH151" s="83"/>
      <c r="AI151" s="83"/>
      <c r="AJ151" s="83"/>
      <c r="AK151" s="83"/>
      <c r="AL151" s="83"/>
      <c r="AM151" s="83"/>
      <c r="AN151" s="83"/>
      <c r="AO151" s="83"/>
      <c r="AP151" s="83"/>
      <c r="AQ151" s="83"/>
    </row>
    <row r="152" spans="2:43" ht="26.25" customHeight="1" outlineLevel="1" x14ac:dyDescent="0.2">
      <c r="B152" s="100" t="s">
        <v>570</v>
      </c>
      <c r="C152" s="111" t="s">
        <v>4</v>
      </c>
      <c r="D152" s="45" t="s">
        <v>571</v>
      </c>
      <c r="E152" s="43" t="s">
        <v>152</v>
      </c>
      <c r="F152" s="46">
        <v>40868</v>
      </c>
      <c r="G152" s="47">
        <v>40870</v>
      </c>
      <c r="H152" s="49"/>
      <c r="I152" s="60"/>
      <c r="J152" s="49"/>
      <c r="K152" s="49"/>
      <c r="L152" s="49"/>
      <c r="M152" s="49"/>
      <c r="N152" s="49"/>
      <c r="O152" s="49"/>
      <c r="P152" s="49"/>
      <c r="Q152" s="49"/>
      <c r="R152" s="49"/>
      <c r="S152" s="49"/>
      <c r="T152" s="49"/>
      <c r="U152" s="49"/>
      <c r="V152" s="49"/>
      <c r="W152" s="49"/>
      <c r="X152" s="49" t="s">
        <v>61</v>
      </c>
      <c r="Y152" s="49"/>
      <c r="Z152" s="49"/>
      <c r="AA152" s="49"/>
      <c r="AB152" s="49"/>
      <c r="AC152" s="49"/>
      <c r="AD152" s="49"/>
      <c r="AE152" s="49"/>
      <c r="AF152" s="49"/>
      <c r="AG152" s="49"/>
      <c r="AH152" s="49"/>
      <c r="AI152" s="49"/>
      <c r="AJ152" s="49"/>
      <c r="AK152" s="49"/>
      <c r="AL152" s="49"/>
      <c r="AM152" s="49"/>
      <c r="AN152" s="49"/>
      <c r="AO152" s="49"/>
      <c r="AP152" s="49"/>
      <c r="AQ152" s="49"/>
    </row>
    <row r="153" spans="2:43" ht="26.25" customHeight="1" outlineLevel="1" x14ac:dyDescent="0.2">
      <c r="B153" s="100" t="s">
        <v>572</v>
      </c>
      <c r="C153" s="45" t="s">
        <v>571</v>
      </c>
      <c r="D153" s="45" t="s">
        <v>4</v>
      </c>
      <c r="E153" s="43" t="s">
        <v>152</v>
      </c>
      <c r="F153" s="46">
        <v>40868</v>
      </c>
      <c r="G153" s="47">
        <v>40870</v>
      </c>
      <c r="H153" s="49"/>
      <c r="I153" s="60"/>
      <c r="J153" s="49"/>
      <c r="K153" s="49"/>
      <c r="L153" s="49"/>
      <c r="M153" s="49"/>
      <c r="N153" s="49"/>
      <c r="O153" s="49"/>
      <c r="P153" s="49"/>
      <c r="Q153" s="49"/>
      <c r="R153" s="49"/>
      <c r="S153" s="49"/>
      <c r="T153" s="49"/>
      <c r="U153" s="49"/>
      <c r="V153" s="49"/>
      <c r="W153" s="49"/>
      <c r="X153" s="49" t="s">
        <v>61</v>
      </c>
      <c r="Y153" s="49"/>
      <c r="Z153" s="49"/>
      <c r="AA153" s="49"/>
      <c r="AB153" s="49"/>
      <c r="AC153" s="49"/>
      <c r="AD153" s="49"/>
      <c r="AE153" s="49"/>
      <c r="AF153" s="49"/>
      <c r="AG153" s="49"/>
      <c r="AH153" s="49"/>
      <c r="AI153" s="49"/>
      <c r="AJ153" s="49"/>
      <c r="AK153" s="49"/>
      <c r="AL153" s="49"/>
      <c r="AM153" s="49"/>
      <c r="AN153" s="49"/>
      <c r="AO153" s="49"/>
      <c r="AP153" s="49"/>
      <c r="AQ153" s="49"/>
    </row>
    <row r="154" spans="2:43" ht="29.25" customHeight="1" outlineLevel="1" x14ac:dyDescent="0.2">
      <c r="B154" s="249" t="s">
        <v>592</v>
      </c>
      <c r="C154" s="111" t="s">
        <v>4</v>
      </c>
      <c r="D154" s="45" t="s">
        <v>571</v>
      </c>
      <c r="E154" s="43" t="s">
        <v>152</v>
      </c>
      <c r="F154" s="46">
        <v>40868</v>
      </c>
      <c r="G154" s="47">
        <v>40870</v>
      </c>
      <c r="H154" s="49"/>
      <c r="I154" s="60"/>
      <c r="J154" s="49"/>
      <c r="K154" s="49"/>
      <c r="L154" s="49"/>
      <c r="M154" s="49"/>
      <c r="N154" s="49"/>
      <c r="O154" s="49"/>
      <c r="P154" s="49"/>
      <c r="Q154" s="49"/>
      <c r="R154" s="49"/>
      <c r="S154" s="49"/>
      <c r="T154" s="49"/>
      <c r="U154" s="49"/>
      <c r="V154" s="49"/>
      <c r="W154" s="49"/>
      <c r="X154" s="49" t="s">
        <v>61</v>
      </c>
      <c r="Y154" s="49"/>
      <c r="Z154" s="49"/>
      <c r="AA154" s="49"/>
      <c r="AB154" s="49"/>
      <c r="AC154" s="49"/>
      <c r="AD154" s="49"/>
      <c r="AE154" s="49"/>
      <c r="AF154" s="49"/>
      <c r="AG154" s="49"/>
      <c r="AH154" s="49"/>
      <c r="AI154" s="49"/>
      <c r="AJ154" s="49"/>
      <c r="AK154" s="49"/>
      <c r="AL154" s="49"/>
      <c r="AM154" s="49"/>
      <c r="AN154" s="49"/>
      <c r="AO154" s="49"/>
      <c r="AP154" s="49"/>
      <c r="AQ154" s="49"/>
    </row>
    <row r="155" spans="2:43" ht="29.25" customHeight="1" outlineLevel="1" x14ac:dyDescent="0.2">
      <c r="B155" s="249" t="s">
        <v>588</v>
      </c>
      <c r="C155" s="250" t="s">
        <v>172</v>
      </c>
      <c r="D155" s="258" t="s">
        <v>5</v>
      </c>
      <c r="E155" s="251" t="s">
        <v>233</v>
      </c>
      <c r="F155" s="46">
        <v>41236</v>
      </c>
      <c r="G155" s="47">
        <v>40939</v>
      </c>
      <c r="H155" s="49"/>
      <c r="I155" s="60"/>
      <c r="J155" s="49"/>
      <c r="K155" s="49"/>
      <c r="L155" s="49"/>
      <c r="M155" s="49"/>
      <c r="N155" s="49"/>
      <c r="O155" s="49"/>
      <c r="P155" s="49"/>
      <c r="Q155" s="49"/>
      <c r="R155" s="49"/>
      <c r="S155" s="49"/>
      <c r="T155" s="49"/>
      <c r="U155" s="49"/>
      <c r="V155" s="49"/>
      <c r="W155" s="49"/>
      <c r="X155" s="49" t="s">
        <v>61</v>
      </c>
      <c r="Y155" s="49" t="s">
        <v>61</v>
      </c>
      <c r="Z155" s="49" t="s">
        <v>61</v>
      </c>
      <c r="AA155" s="49" t="s">
        <v>61</v>
      </c>
      <c r="AB155" s="49" t="s">
        <v>61</v>
      </c>
      <c r="AC155" s="49" t="s">
        <v>61</v>
      </c>
      <c r="AD155" s="49" t="s">
        <v>61</v>
      </c>
      <c r="AE155" s="49" t="s">
        <v>61</v>
      </c>
      <c r="AF155" s="49" t="s">
        <v>61</v>
      </c>
      <c r="AG155" s="49" t="s">
        <v>61</v>
      </c>
      <c r="AH155" s="49" t="s">
        <v>61</v>
      </c>
      <c r="AI155" s="49"/>
      <c r="AJ155" s="49"/>
      <c r="AK155" s="49"/>
      <c r="AL155" s="49"/>
      <c r="AM155" s="49"/>
      <c r="AN155" s="49"/>
      <c r="AO155" s="49"/>
      <c r="AP155" s="49"/>
      <c r="AQ155" s="49"/>
    </row>
    <row r="156" spans="2:43" ht="29.25" customHeight="1" outlineLevel="1" x14ac:dyDescent="0.2">
      <c r="B156" s="249" t="s">
        <v>589</v>
      </c>
      <c r="C156" s="252" t="s">
        <v>172</v>
      </c>
      <c r="D156" s="250" t="s">
        <v>5</v>
      </c>
      <c r="E156" s="251" t="s">
        <v>124</v>
      </c>
      <c r="F156" s="46">
        <v>40939</v>
      </c>
      <c r="G156" s="47">
        <v>40968</v>
      </c>
      <c r="H156" s="49"/>
      <c r="I156" s="60"/>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t="s">
        <v>61</v>
      </c>
      <c r="AI156" s="49" t="s">
        <v>61</v>
      </c>
      <c r="AJ156" s="49" t="s">
        <v>61</v>
      </c>
      <c r="AK156" s="49" t="s">
        <v>61</v>
      </c>
      <c r="AL156" s="49" t="s">
        <v>593</v>
      </c>
      <c r="AM156" s="49"/>
      <c r="AN156" s="49"/>
      <c r="AO156" s="49"/>
      <c r="AP156" s="49"/>
      <c r="AQ156" s="49"/>
    </row>
    <row r="157" spans="2:43" ht="29.25" customHeight="1" outlineLevel="1" x14ac:dyDescent="0.2">
      <c r="B157" s="249" t="s">
        <v>590</v>
      </c>
      <c r="C157" s="252" t="s">
        <v>172</v>
      </c>
      <c r="D157" s="250" t="s">
        <v>5</v>
      </c>
      <c r="E157" s="251" t="s">
        <v>124</v>
      </c>
      <c r="F157" s="46">
        <v>40969</v>
      </c>
      <c r="G157" s="47">
        <v>40999</v>
      </c>
      <c r="H157" s="49"/>
      <c r="I157" s="60"/>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49"/>
      <c r="AJ157" s="49"/>
      <c r="AK157" s="49"/>
      <c r="AL157" s="49"/>
      <c r="AM157" s="49" t="s">
        <v>61</v>
      </c>
      <c r="AN157" s="49" t="s">
        <v>61</v>
      </c>
      <c r="AO157" s="49" t="s">
        <v>61</v>
      </c>
      <c r="AP157" s="49" t="s">
        <v>61</v>
      </c>
      <c r="AQ157" s="49"/>
    </row>
    <row r="158" spans="2:43" ht="29.25" customHeight="1" outlineLevel="1" x14ac:dyDescent="0.2">
      <c r="B158" s="249" t="s">
        <v>591</v>
      </c>
      <c r="C158" s="252" t="s">
        <v>4</v>
      </c>
      <c r="D158" s="250" t="s">
        <v>5</v>
      </c>
      <c r="E158" s="251" t="s">
        <v>124</v>
      </c>
      <c r="F158" s="46">
        <v>41000</v>
      </c>
      <c r="G158" s="47">
        <v>41000</v>
      </c>
      <c r="H158" s="49"/>
      <c r="I158" s="60"/>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49"/>
      <c r="AJ158" s="49"/>
      <c r="AK158" s="49"/>
      <c r="AL158" s="49"/>
      <c r="AM158" s="49"/>
      <c r="AN158" s="49"/>
      <c r="AO158" s="49"/>
      <c r="AP158" s="49"/>
      <c r="AQ158" s="49" t="s">
        <v>61</v>
      </c>
    </row>
    <row r="159" spans="2:43" ht="12.75" customHeight="1" x14ac:dyDescent="0.2">
      <c r="B159" s="102"/>
      <c r="C159" s="112"/>
      <c r="D159" s="77"/>
      <c r="E159" s="72"/>
      <c r="F159" s="78"/>
      <c r="G159" s="79"/>
      <c r="H159" s="48"/>
      <c r="I159" s="61"/>
      <c r="J159" s="48"/>
      <c r="K159" s="48"/>
      <c r="L159" s="48"/>
      <c r="M159" s="48"/>
      <c r="N159" s="48"/>
      <c r="O159" s="48"/>
      <c r="P159" s="48"/>
      <c r="Q159" s="48"/>
      <c r="R159" s="48"/>
      <c r="S159" s="48"/>
      <c r="T159" s="48"/>
      <c r="U159" s="48"/>
      <c r="V159" s="48"/>
      <c r="W159" s="48"/>
      <c r="X159" s="48"/>
      <c r="Y159" s="48"/>
      <c r="Z159" s="48"/>
      <c r="AA159" s="48"/>
      <c r="AB159" s="48"/>
      <c r="AC159" s="48"/>
      <c r="AD159" s="48"/>
      <c r="AE159" s="48"/>
      <c r="AF159" s="48"/>
      <c r="AG159" s="48"/>
      <c r="AH159" s="48"/>
      <c r="AI159" s="48"/>
      <c r="AJ159" s="48"/>
      <c r="AK159" s="48"/>
      <c r="AL159" s="48"/>
      <c r="AM159" s="48"/>
      <c r="AN159" s="48"/>
      <c r="AO159" s="48"/>
      <c r="AP159" s="48"/>
      <c r="AQ159" s="48"/>
    </row>
    <row r="160" spans="2:43" s="66" customFormat="1" ht="24.95" customHeight="1" x14ac:dyDescent="0.2">
      <c r="B160" s="99" t="s">
        <v>576</v>
      </c>
      <c r="C160" s="110" t="s">
        <v>4</v>
      </c>
      <c r="D160" s="41" t="s">
        <v>5</v>
      </c>
      <c r="E160" s="42" t="s">
        <v>152</v>
      </c>
      <c r="F160" s="146">
        <v>40848</v>
      </c>
      <c r="G160" s="147">
        <v>40877</v>
      </c>
      <c r="H160" s="83"/>
      <c r="I160" s="82"/>
      <c r="J160" s="83"/>
      <c r="K160" s="83"/>
      <c r="L160" s="83"/>
      <c r="M160" s="83"/>
      <c r="N160" s="83"/>
      <c r="O160" s="83"/>
      <c r="P160" s="83"/>
      <c r="Q160" s="83"/>
      <c r="R160" s="83"/>
      <c r="S160" s="83"/>
      <c r="T160" s="83"/>
      <c r="U160" s="83"/>
      <c r="V160" s="83" t="s">
        <v>61</v>
      </c>
      <c r="W160" s="83" t="s">
        <v>61</v>
      </c>
      <c r="X160" s="83" t="s">
        <v>61</v>
      </c>
      <c r="Y160" s="83" t="s">
        <v>61</v>
      </c>
      <c r="Z160" s="83"/>
      <c r="AA160" s="83"/>
      <c r="AB160" s="83"/>
      <c r="AC160" s="83"/>
      <c r="AD160" s="83"/>
      <c r="AE160" s="83"/>
      <c r="AF160" s="83"/>
      <c r="AG160" s="83"/>
      <c r="AH160" s="83"/>
      <c r="AI160" s="83"/>
      <c r="AJ160" s="83"/>
      <c r="AK160" s="83"/>
      <c r="AL160" s="83"/>
      <c r="AM160" s="83"/>
      <c r="AN160" s="83"/>
      <c r="AO160" s="83"/>
      <c r="AP160" s="83"/>
      <c r="AQ160" s="83"/>
    </row>
    <row r="161" spans="2:43" ht="12.75" customHeight="1" x14ac:dyDescent="0.2">
      <c r="B161" s="102"/>
      <c r="C161" s="112"/>
      <c r="D161" s="77"/>
      <c r="E161" s="72"/>
      <c r="F161" s="78"/>
      <c r="G161" s="79"/>
      <c r="H161" s="48"/>
      <c r="I161" s="61"/>
      <c r="J161" s="48"/>
      <c r="K161" s="48"/>
      <c r="L161" s="48"/>
      <c r="M161" s="48"/>
      <c r="N161" s="48"/>
      <c r="O161" s="48"/>
      <c r="P161" s="48"/>
      <c r="Q161" s="48"/>
      <c r="R161" s="48"/>
      <c r="S161" s="48"/>
      <c r="T161" s="48"/>
      <c r="U161" s="48"/>
      <c r="V161" s="48"/>
      <c r="W161" s="48"/>
      <c r="X161" s="48"/>
      <c r="Y161" s="48"/>
      <c r="Z161" s="48"/>
      <c r="AA161" s="48"/>
      <c r="AB161" s="48"/>
      <c r="AC161" s="48"/>
      <c r="AD161" s="48"/>
      <c r="AE161" s="48"/>
      <c r="AF161" s="48"/>
      <c r="AG161" s="48"/>
      <c r="AH161" s="48"/>
      <c r="AI161" s="48"/>
      <c r="AJ161" s="48"/>
      <c r="AK161" s="48"/>
      <c r="AL161" s="48"/>
      <c r="AM161" s="48"/>
      <c r="AN161" s="48"/>
      <c r="AO161" s="48"/>
      <c r="AP161" s="48"/>
      <c r="AQ161" s="48"/>
    </row>
    <row r="162" spans="2:43" ht="24.95" customHeight="1" x14ac:dyDescent="0.2">
      <c r="B162" s="99" t="s">
        <v>577</v>
      </c>
      <c r="C162" s="110" t="s">
        <v>5</v>
      </c>
      <c r="D162" s="41" t="s">
        <v>4</v>
      </c>
      <c r="E162" s="43" t="s">
        <v>233</v>
      </c>
      <c r="F162" s="88" t="s">
        <v>174</v>
      </c>
      <c r="G162" s="128" t="s">
        <v>174</v>
      </c>
      <c r="H162" s="49"/>
      <c r="I162" s="60"/>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49"/>
      <c r="AJ162" s="49"/>
      <c r="AK162" s="49"/>
      <c r="AL162" s="49"/>
      <c r="AM162" s="49"/>
      <c r="AN162" s="49"/>
      <c r="AO162" s="49"/>
      <c r="AP162" s="49"/>
      <c r="AQ162" s="49"/>
    </row>
    <row r="163" spans="2:43" ht="24.95" customHeight="1" x14ac:dyDescent="0.2">
      <c r="B163" s="256" t="s">
        <v>603</v>
      </c>
      <c r="C163" s="252" t="s">
        <v>146</v>
      </c>
      <c r="D163" s="250" t="s">
        <v>4</v>
      </c>
      <c r="E163" s="251" t="s">
        <v>152</v>
      </c>
      <c r="F163" s="260">
        <v>40909</v>
      </c>
      <c r="G163" s="260">
        <v>40909</v>
      </c>
      <c r="H163" s="49"/>
      <c r="I163" s="60"/>
      <c r="J163" s="49"/>
      <c r="K163" s="49"/>
      <c r="L163" s="49"/>
      <c r="M163" s="49"/>
      <c r="N163" s="49"/>
      <c r="O163" s="49"/>
      <c r="P163" s="49"/>
      <c r="Q163" s="49"/>
      <c r="R163" s="49"/>
      <c r="S163" s="49"/>
      <c r="T163" s="49"/>
      <c r="U163" s="49"/>
      <c r="V163" s="49"/>
      <c r="W163" s="49"/>
      <c r="X163" s="49"/>
      <c r="Y163" s="49"/>
      <c r="Z163" s="49"/>
      <c r="AA163" s="49"/>
      <c r="AB163" s="49"/>
      <c r="AC163" s="49"/>
      <c r="AD163" s="49" t="s">
        <v>61</v>
      </c>
      <c r="AE163" s="49"/>
      <c r="AF163" s="49"/>
      <c r="AG163" s="49"/>
      <c r="AH163" s="49"/>
      <c r="AI163" s="49"/>
      <c r="AJ163" s="49"/>
      <c r="AK163" s="49"/>
      <c r="AL163" s="49"/>
      <c r="AM163" s="49"/>
      <c r="AN163" s="49"/>
      <c r="AO163" s="49"/>
      <c r="AP163" s="49"/>
      <c r="AQ163" s="49"/>
    </row>
    <row r="164" spans="2:43" ht="24.95" customHeight="1" outlineLevel="1" x14ac:dyDescent="0.2">
      <c r="B164" s="249" t="s">
        <v>579</v>
      </c>
      <c r="C164" s="111" t="s">
        <v>146</v>
      </c>
      <c r="D164" s="45" t="s">
        <v>219</v>
      </c>
      <c r="E164" s="43" t="s">
        <v>233</v>
      </c>
      <c r="F164" s="148">
        <v>40909</v>
      </c>
      <c r="G164" s="148">
        <v>40928</v>
      </c>
      <c r="H164" s="49"/>
      <c r="I164" s="60"/>
      <c r="J164" s="49"/>
      <c r="K164" s="49"/>
      <c r="L164" s="49"/>
      <c r="M164" s="49"/>
      <c r="N164" s="49"/>
      <c r="O164" s="49"/>
      <c r="P164" s="49"/>
      <c r="Q164" s="49"/>
      <c r="R164" s="49"/>
      <c r="S164" s="49"/>
      <c r="T164" s="49"/>
      <c r="U164" s="49"/>
      <c r="V164" s="49"/>
      <c r="W164" s="49"/>
      <c r="X164" s="49"/>
      <c r="Y164" s="49"/>
      <c r="Z164" s="49"/>
      <c r="AA164" s="49"/>
      <c r="AB164" s="49"/>
      <c r="AC164" s="49"/>
      <c r="AD164" s="49"/>
      <c r="AE164" s="49" t="s">
        <v>61</v>
      </c>
      <c r="AF164" s="49" t="s">
        <v>61</v>
      </c>
      <c r="AG164" s="49" t="s">
        <v>61</v>
      </c>
      <c r="AH164" s="49"/>
      <c r="AI164" s="49"/>
      <c r="AJ164" s="49"/>
      <c r="AK164" s="49"/>
      <c r="AL164" s="49"/>
      <c r="AM164" s="49"/>
      <c r="AN164" s="49"/>
      <c r="AO164" s="49"/>
      <c r="AP164" s="49"/>
      <c r="AQ164" s="49"/>
    </row>
    <row r="165" spans="2:43" ht="24.95" customHeight="1" outlineLevel="1" x14ac:dyDescent="0.2">
      <c r="B165" s="249" t="s">
        <v>580</v>
      </c>
      <c r="C165" s="111" t="s">
        <v>146</v>
      </c>
      <c r="D165" s="250" t="s">
        <v>4</v>
      </c>
      <c r="E165" s="43" t="s">
        <v>233</v>
      </c>
      <c r="F165" s="46">
        <v>40928</v>
      </c>
      <c r="G165" s="46">
        <v>40928</v>
      </c>
      <c r="H165" s="49"/>
      <c r="I165" s="60"/>
      <c r="J165" s="49"/>
      <c r="K165" s="49"/>
      <c r="L165" s="49"/>
      <c r="M165" s="49"/>
      <c r="N165" s="49"/>
      <c r="O165" s="49"/>
      <c r="P165" s="49"/>
      <c r="Q165" s="49"/>
      <c r="R165" s="49"/>
      <c r="S165" s="49"/>
      <c r="T165" s="49"/>
      <c r="U165" s="49"/>
      <c r="V165" s="49"/>
      <c r="W165" s="49"/>
      <c r="X165" s="49"/>
      <c r="Y165" s="49"/>
      <c r="Z165" s="49"/>
      <c r="AA165" s="49"/>
      <c r="AB165" s="49"/>
      <c r="AC165" s="49"/>
      <c r="AD165" s="49"/>
      <c r="AE165" s="49"/>
      <c r="AF165" s="49"/>
      <c r="AG165" s="49" t="s">
        <v>61</v>
      </c>
      <c r="AH165" s="49"/>
      <c r="AI165" s="49"/>
      <c r="AJ165" s="49"/>
      <c r="AK165" s="49"/>
      <c r="AL165" s="49"/>
      <c r="AM165" s="49"/>
      <c r="AN165" s="49"/>
      <c r="AO165" s="49"/>
      <c r="AP165" s="49"/>
      <c r="AQ165" s="49"/>
    </row>
    <row r="166" spans="2:43" ht="24.95" customHeight="1" outlineLevel="1" x14ac:dyDescent="0.2">
      <c r="B166" s="249" t="s">
        <v>581</v>
      </c>
      <c r="C166" s="111" t="s">
        <v>146</v>
      </c>
      <c r="D166" s="250" t="s">
        <v>4</v>
      </c>
      <c r="E166" s="43" t="s">
        <v>124</v>
      </c>
      <c r="F166" s="46">
        <v>40928</v>
      </c>
      <c r="G166" s="148">
        <v>40939</v>
      </c>
      <c r="H166" s="49"/>
      <c r="I166" s="60"/>
      <c r="J166" s="49"/>
      <c r="K166" s="49"/>
      <c r="L166" s="49"/>
      <c r="M166" s="49"/>
      <c r="N166" s="49"/>
      <c r="O166" s="49"/>
      <c r="P166" s="49"/>
      <c r="Q166" s="49"/>
      <c r="R166" s="49"/>
      <c r="S166" s="49"/>
      <c r="T166" s="49"/>
      <c r="U166" s="49"/>
      <c r="V166" s="49"/>
      <c r="W166" s="49"/>
      <c r="X166" s="49"/>
      <c r="Y166" s="49"/>
      <c r="Z166" s="49"/>
      <c r="AA166" s="49"/>
      <c r="AB166" s="49"/>
      <c r="AC166" s="49"/>
      <c r="AD166" s="49"/>
      <c r="AE166" s="49"/>
      <c r="AF166" s="49"/>
      <c r="AG166" s="49" t="s">
        <v>61</v>
      </c>
      <c r="AH166" s="49" t="s">
        <v>61</v>
      </c>
      <c r="AI166" s="49"/>
      <c r="AJ166" s="49"/>
      <c r="AK166" s="49"/>
      <c r="AL166" s="49"/>
      <c r="AM166" s="49"/>
      <c r="AN166" s="49"/>
      <c r="AO166" s="49"/>
      <c r="AP166" s="49"/>
      <c r="AQ166" s="49"/>
    </row>
    <row r="167" spans="2:43" ht="24.95" customHeight="1" x14ac:dyDescent="0.2">
      <c r="B167" s="50"/>
      <c r="C167" s="51"/>
      <c r="D167" s="51"/>
      <c r="E167" s="52"/>
      <c r="F167" s="53"/>
      <c r="G167" s="53"/>
      <c r="H167" s="54"/>
      <c r="I167" s="54"/>
      <c r="J167" s="54"/>
      <c r="K167" s="54"/>
      <c r="L167" s="54"/>
      <c r="M167" s="54"/>
      <c r="N167" s="54"/>
      <c r="O167" s="54"/>
      <c r="P167" s="54"/>
      <c r="Q167" s="54"/>
      <c r="R167" s="54"/>
      <c r="S167" s="54"/>
      <c r="T167" s="54"/>
      <c r="U167" s="54"/>
      <c r="V167" s="54"/>
      <c r="W167" s="54"/>
      <c r="X167" s="54"/>
      <c r="Y167" s="54"/>
      <c r="Z167" s="54"/>
      <c r="AA167" s="54"/>
      <c r="AB167" s="54"/>
      <c r="AC167" s="54"/>
      <c r="AD167" s="54"/>
      <c r="AE167" s="54"/>
      <c r="AF167" s="54"/>
      <c r="AG167" s="54"/>
      <c r="AH167" s="54"/>
      <c r="AI167" s="54"/>
      <c r="AJ167" s="54"/>
      <c r="AK167" s="54"/>
      <c r="AL167" s="54"/>
      <c r="AM167" s="54"/>
      <c r="AN167" s="54"/>
      <c r="AO167" s="54"/>
      <c r="AP167" s="54"/>
      <c r="AQ167" s="54"/>
    </row>
    <row r="168" spans="2:43" x14ac:dyDescent="0.2">
      <c r="B168" s="248"/>
    </row>
    <row r="169" spans="2:43" x14ac:dyDescent="0.2">
      <c r="B169" s="248"/>
    </row>
  </sheetData>
  <dataConsolidate/>
  <mergeCells count="5">
    <mergeCell ref="F15:G15"/>
    <mergeCell ref="F14:G14"/>
    <mergeCell ref="H2:AQ2"/>
    <mergeCell ref="U1:W1"/>
    <mergeCell ref="C6:F6"/>
  </mergeCells>
  <conditionalFormatting sqref="H9:AQ132 H134:AQ166">
    <cfRule type="containsText" dxfId="56" priority="53" operator="containsText" text="X">
      <formula>NOT(ISERROR(SEARCH("X",H9)))</formula>
    </cfRule>
  </conditionalFormatting>
  <conditionalFormatting sqref="E1:E5 E134:E1048576 E7:E132">
    <cfRule type="containsText" dxfId="55" priority="19" operator="containsText" text="Complete">
      <formula>NOT(ISERROR(SEARCH("Complete",E1)))</formula>
    </cfRule>
    <cfRule type="containsText" dxfId="54" priority="20" operator="containsText" text="Delayed">
      <formula>NOT(ISERROR(SEARCH("Delayed",E1)))</formula>
    </cfRule>
    <cfRule type="containsText" dxfId="53" priority="60" operator="containsText" text="Not Started">
      <formula>NOT(ISERROR(SEARCH("Not Started",E1)))</formula>
    </cfRule>
    <cfRule type="containsText" dxfId="52" priority="63" operator="containsText" text="In Progress">
      <formula>NOT(ISERROR(SEARCH("In Progress",E1)))</formula>
    </cfRule>
  </conditionalFormatting>
  <conditionalFormatting sqref="H133:AQ133">
    <cfRule type="containsText" dxfId="51" priority="3" operator="containsText" text="X">
      <formula>NOT(ISERROR(SEARCH("X",H133)))</formula>
    </cfRule>
  </conditionalFormatting>
  <conditionalFormatting sqref="E133">
    <cfRule type="containsText" dxfId="50" priority="1" operator="containsText" text="Complete">
      <formula>NOT(ISERROR(SEARCH("Complete",E133)))</formula>
    </cfRule>
    <cfRule type="containsText" dxfId="49" priority="2" operator="containsText" text="Delayed">
      <formula>NOT(ISERROR(SEARCH("Delayed",E133)))</formula>
    </cfRule>
    <cfRule type="containsText" dxfId="48" priority="4" operator="containsText" text="Not Started">
      <formula>NOT(ISERROR(SEARCH("Not Started",E133)))</formula>
    </cfRule>
    <cfRule type="containsText" dxfId="47" priority="5" operator="containsText" text="In Progress">
      <formula>NOT(ISERROR(SEARCH("In Progress",E133)))</formula>
    </cfRule>
  </conditionalFormatting>
  <dataValidations count="3">
    <dataValidation type="list" allowBlank="1" showInputMessage="1" showErrorMessage="1" sqref="C167:D201 C159:D159 C161:D161 C116:D116 C100:D100 C41:D41 C16:D16 C81:D81 C141:D141 C124:D124 C150:D150">
      <formula1>Owner</formula1>
    </dataValidation>
    <dataValidation type="list" allowBlank="1" showInputMessage="1" showErrorMessage="1" sqref="C162:D166 C160:D160 C82:D99 C117:D123 C8:D15 C17:D40 C42:D80 C101:D115 C142:D149 C156:D158 C155 C151:D154 C125:D140">
      <formula1>Owners</formula1>
    </dataValidation>
    <dataValidation type="list" allowBlank="1" showInputMessage="1" showErrorMessage="1" sqref="E8:E15 E17:E217">
      <formula1>Status</formula1>
    </dataValidation>
  </dataValidations>
  <pageMargins left="0.82" right="0.25" top="1" bottom="1" header="0.5" footer="0.5"/>
  <pageSetup paperSize="17" scale="44" fitToHeight="7" orientation="landscape" r:id="rId1"/>
  <headerFooter alignWithMargins="0">
    <oddHeader>&amp;CWayne State University
FP&amp;M Implementation Work Plan</oddHeader>
    <oddFooter>&amp;C&amp;D
&amp;P of &amp;N
Draft &amp; Confidential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69"/>
  <sheetViews>
    <sheetView workbookViewId="0">
      <pane xSplit="3" ySplit="3" topLeftCell="D25" activePane="bottomRight" state="frozen"/>
      <selection pane="topRight" activeCell="D1" sqref="D1"/>
      <selection pane="bottomLeft" activeCell="A4" sqref="A4"/>
      <selection pane="bottomRight" activeCell="C50" sqref="C50"/>
    </sheetView>
  </sheetViews>
  <sheetFormatPr defaultRowHeight="12.75" x14ac:dyDescent="0.2"/>
  <cols>
    <col min="1" max="1" width="1.7109375" style="9" customWidth="1"/>
    <col min="2" max="2" width="1.7109375" style="4" customWidth="1"/>
    <col min="3" max="3" width="72" style="11" customWidth="1"/>
    <col min="4" max="4" width="1.7109375" style="4" customWidth="1"/>
    <col min="5" max="7" width="12.5703125" style="4" customWidth="1"/>
    <col min="8" max="8" width="1.5703125" style="4" hidden="1" customWidth="1"/>
    <col min="9" max="9" width="12.5703125" style="4" hidden="1" customWidth="1"/>
    <col min="10" max="10" width="2.5703125" style="9" hidden="1" customWidth="1"/>
    <col min="11" max="11" width="4" style="9" hidden="1" customWidth="1"/>
    <col min="12" max="12" width="15" style="9" hidden="1" customWidth="1"/>
    <col min="13" max="13" width="4" style="9" customWidth="1"/>
    <col min="14" max="14" width="40.28515625" style="24" customWidth="1"/>
    <col min="15" max="16384" width="9.140625" style="9"/>
  </cols>
  <sheetData>
    <row r="2" spans="2:14" ht="15" x14ac:dyDescent="0.25">
      <c r="B2" s="8"/>
      <c r="C2" s="7"/>
      <c r="D2" s="95"/>
      <c r="E2" s="271" t="s">
        <v>95</v>
      </c>
      <c r="F2" s="271"/>
      <c r="G2" s="271"/>
      <c r="H2" s="27"/>
      <c r="I2" s="32" t="s">
        <v>92</v>
      </c>
    </row>
    <row r="3" spans="2:14" s="10" customFormat="1" ht="26.25" thickBot="1" x14ac:dyDescent="0.25">
      <c r="B3" s="272" t="s">
        <v>196</v>
      </c>
      <c r="C3" s="273"/>
      <c r="D3" s="2"/>
      <c r="E3" s="33" t="s">
        <v>4</v>
      </c>
      <c r="F3" s="33" t="s">
        <v>5</v>
      </c>
      <c r="G3" s="33" t="s">
        <v>106</v>
      </c>
      <c r="H3" s="34"/>
      <c r="I3" s="33" t="s">
        <v>112</v>
      </c>
      <c r="N3" s="24" t="s">
        <v>271</v>
      </c>
    </row>
    <row r="4" spans="2:14" ht="14.25" customHeight="1" x14ac:dyDescent="0.2">
      <c r="B4" s="117" t="s">
        <v>57</v>
      </c>
      <c r="C4" s="118"/>
      <c r="D4" s="5"/>
      <c r="E4" s="6"/>
      <c r="F4" s="6"/>
      <c r="G4" s="96"/>
      <c r="H4" s="23"/>
      <c r="I4" s="6"/>
      <c r="K4" s="274" t="s">
        <v>89</v>
      </c>
      <c r="L4" s="275"/>
    </row>
    <row r="5" spans="2:14" ht="14.25" customHeight="1" x14ac:dyDescent="0.2">
      <c r="B5" s="119"/>
      <c r="C5" s="120" t="s">
        <v>59</v>
      </c>
      <c r="E5" s="3" t="s">
        <v>85</v>
      </c>
      <c r="F5" s="3" t="s">
        <v>0</v>
      </c>
      <c r="G5" s="3"/>
      <c r="H5" s="22"/>
      <c r="I5" s="3">
        <v>1</v>
      </c>
      <c r="K5" s="29" t="s">
        <v>0</v>
      </c>
      <c r="L5" s="29" t="s">
        <v>2</v>
      </c>
    </row>
    <row r="6" spans="2:14" ht="14.25" customHeight="1" x14ac:dyDescent="0.2">
      <c r="B6" s="121"/>
      <c r="C6" s="120" t="s">
        <v>93</v>
      </c>
      <c r="E6" s="3" t="s">
        <v>85</v>
      </c>
      <c r="F6" s="3" t="s">
        <v>0</v>
      </c>
      <c r="G6" s="3"/>
      <c r="H6" s="22"/>
      <c r="I6" s="3">
        <v>1</v>
      </c>
      <c r="K6" s="31" t="s">
        <v>1</v>
      </c>
      <c r="L6" s="31" t="s">
        <v>3</v>
      </c>
    </row>
    <row r="7" spans="2:14" ht="14.25" customHeight="1" x14ac:dyDescent="0.2">
      <c r="B7" s="121"/>
      <c r="C7" s="120" t="s">
        <v>62</v>
      </c>
      <c r="E7" s="3" t="s">
        <v>85</v>
      </c>
      <c r="F7" s="3" t="s">
        <v>0</v>
      </c>
      <c r="G7" s="3"/>
      <c r="H7" s="22"/>
      <c r="I7" s="3">
        <v>1</v>
      </c>
      <c r="K7" s="31" t="s">
        <v>85</v>
      </c>
      <c r="L7" s="31" t="s">
        <v>86</v>
      </c>
      <c r="M7" s="18"/>
    </row>
    <row r="8" spans="2:14" ht="25.5" x14ac:dyDescent="0.2">
      <c r="B8" s="121"/>
      <c r="C8" s="120" t="s">
        <v>98</v>
      </c>
      <c r="E8" s="3" t="s">
        <v>85</v>
      </c>
      <c r="F8" s="3" t="s">
        <v>0</v>
      </c>
      <c r="G8" s="3"/>
      <c r="H8" s="22"/>
      <c r="I8" s="3">
        <v>1</v>
      </c>
    </row>
    <row r="9" spans="2:14" s="18" customFormat="1" x14ac:dyDescent="0.2">
      <c r="B9" s="132"/>
      <c r="C9" s="120" t="s">
        <v>73</v>
      </c>
      <c r="D9" s="133"/>
      <c r="E9" s="134" t="s">
        <v>85</v>
      </c>
      <c r="F9" s="134" t="s">
        <v>0</v>
      </c>
      <c r="G9" s="134"/>
      <c r="H9" s="135"/>
      <c r="I9" s="134">
        <v>3</v>
      </c>
      <c r="K9" s="276" t="s">
        <v>91</v>
      </c>
      <c r="L9" s="276"/>
    </row>
    <row r="10" spans="2:14" s="18" customFormat="1" x14ac:dyDescent="0.2">
      <c r="B10" s="132"/>
      <c r="C10" s="143" t="s">
        <v>557</v>
      </c>
      <c r="D10" s="133"/>
      <c r="E10" s="134"/>
      <c r="F10" s="134"/>
      <c r="G10" s="134"/>
      <c r="H10" s="135"/>
      <c r="I10" s="134"/>
      <c r="K10" s="142"/>
      <c r="L10" s="142"/>
    </row>
    <row r="11" spans="2:14" ht="14.25" customHeight="1" x14ac:dyDescent="0.2">
      <c r="B11" s="117" t="s">
        <v>58</v>
      </c>
      <c r="C11" s="118"/>
      <c r="D11" s="5"/>
      <c r="E11" s="6"/>
      <c r="F11" s="6"/>
      <c r="G11" s="6"/>
      <c r="H11" s="23"/>
      <c r="I11" s="6"/>
      <c r="K11" s="29">
        <v>1</v>
      </c>
      <c r="L11" s="29" t="s">
        <v>113</v>
      </c>
    </row>
    <row r="12" spans="2:14" ht="14.25" customHeight="1" x14ac:dyDescent="0.2">
      <c r="B12" s="119"/>
      <c r="C12" s="120" t="s">
        <v>200</v>
      </c>
      <c r="E12" s="3" t="s">
        <v>85</v>
      </c>
      <c r="F12" s="3" t="s">
        <v>0</v>
      </c>
      <c r="G12" s="3"/>
      <c r="H12" s="22"/>
      <c r="I12" s="3">
        <v>1</v>
      </c>
      <c r="K12" s="31">
        <v>2</v>
      </c>
      <c r="L12" s="31" t="s">
        <v>114</v>
      </c>
    </row>
    <row r="13" spans="2:14" ht="14.25" customHeight="1" x14ac:dyDescent="0.2">
      <c r="B13" s="121"/>
      <c r="C13" s="120" t="s">
        <v>60</v>
      </c>
      <c r="E13" s="3" t="s">
        <v>85</v>
      </c>
      <c r="F13" s="3" t="s">
        <v>0</v>
      </c>
      <c r="G13" s="3"/>
      <c r="H13" s="22"/>
      <c r="I13" s="3">
        <v>2</v>
      </c>
      <c r="K13" s="31">
        <v>3</v>
      </c>
      <c r="L13" s="31" t="s">
        <v>90</v>
      </c>
    </row>
    <row r="14" spans="2:14" ht="25.5" x14ac:dyDescent="0.2">
      <c r="B14" s="121"/>
      <c r="C14" s="120" t="s">
        <v>208</v>
      </c>
      <c r="E14" s="3" t="s">
        <v>85</v>
      </c>
      <c r="F14" s="3" t="s">
        <v>0</v>
      </c>
      <c r="G14" s="3"/>
      <c r="H14" s="22"/>
      <c r="I14" s="3">
        <v>1</v>
      </c>
    </row>
    <row r="15" spans="2:14" ht="14.25" customHeight="1" x14ac:dyDescent="0.2">
      <c r="B15" s="132"/>
      <c r="C15" s="120" t="s">
        <v>73</v>
      </c>
      <c r="D15" s="133"/>
      <c r="E15" s="134" t="s">
        <v>85</v>
      </c>
      <c r="F15" s="134" t="s">
        <v>0</v>
      </c>
      <c r="G15" s="134"/>
      <c r="H15" s="135"/>
      <c r="I15" s="134">
        <v>3</v>
      </c>
      <c r="N15" s="18"/>
    </row>
    <row r="16" spans="2:14" s="18" customFormat="1" x14ac:dyDescent="0.2">
      <c r="B16" s="117" t="s">
        <v>63</v>
      </c>
      <c r="C16" s="118"/>
      <c r="D16" s="5"/>
      <c r="E16" s="6"/>
      <c r="F16" s="6"/>
      <c r="G16" s="6"/>
      <c r="H16" s="23"/>
      <c r="I16" s="6"/>
      <c r="N16" s="25"/>
    </row>
    <row r="17" spans="2:17" ht="14.25" customHeight="1" x14ac:dyDescent="0.2">
      <c r="B17" s="119"/>
      <c r="C17" s="144" t="s">
        <v>64</v>
      </c>
      <c r="E17" s="3"/>
      <c r="F17" s="3" t="s">
        <v>0</v>
      </c>
      <c r="G17" s="3"/>
      <c r="H17" s="22"/>
      <c r="I17" s="3">
        <v>3</v>
      </c>
      <c r="N17" s="24" t="s">
        <v>278</v>
      </c>
      <c r="O17" s="18" t="s">
        <v>279</v>
      </c>
    </row>
    <row r="18" spans="2:17" ht="14.25" customHeight="1" x14ac:dyDescent="0.2">
      <c r="B18" s="119"/>
      <c r="C18" s="120" t="s">
        <v>204</v>
      </c>
      <c r="E18" s="3"/>
      <c r="F18" s="3" t="s">
        <v>0</v>
      </c>
      <c r="G18" s="3"/>
      <c r="H18" s="22"/>
      <c r="I18" s="3">
        <v>2</v>
      </c>
      <c r="N18" s="24" t="s">
        <v>280</v>
      </c>
      <c r="O18" s="18" t="s">
        <v>281</v>
      </c>
    </row>
    <row r="19" spans="2:17" ht="14.25" customHeight="1" x14ac:dyDescent="0.2">
      <c r="B19" s="121"/>
      <c r="C19" s="144" t="s">
        <v>94</v>
      </c>
      <c r="E19" s="3"/>
      <c r="F19" s="3" t="s">
        <v>0</v>
      </c>
      <c r="G19" s="3"/>
      <c r="H19" s="22"/>
      <c r="I19" s="3">
        <v>3</v>
      </c>
      <c r="N19" s="24" t="s">
        <v>282</v>
      </c>
    </row>
    <row r="20" spans="2:17" ht="14.25" customHeight="1" x14ac:dyDescent="0.2">
      <c r="B20" s="117" t="s">
        <v>6</v>
      </c>
      <c r="C20" s="118"/>
      <c r="D20" s="5"/>
      <c r="E20" s="6"/>
      <c r="F20" s="6"/>
      <c r="G20" s="6"/>
      <c r="H20" s="23"/>
      <c r="I20" s="6"/>
    </row>
    <row r="21" spans="2:17" ht="14.25" customHeight="1" x14ac:dyDescent="0.2">
      <c r="B21" s="122"/>
      <c r="C21" s="123" t="s">
        <v>102</v>
      </c>
      <c r="D21" s="1"/>
      <c r="E21" s="3" t="s">
        <v>1</v>
      </c>
      <c r="F21" s="3" t="s">
        <v>0</v>
      </c>
      <c r="G21" s="3"/>
      <c r="H21" s="22"/>
      <c r="I21" s="3">
        <v>1</v>
      </c>
    </row>
    <row r="22" spans="2:17" ht="25.5" x14ac:dyDescent="0.2">
      <c r="B22" s="122"/>
      <c r="C22" s="136" t="s">
        <v>212</v>
      </c>
      <c r="D22" s="1"/>
      <c r="E22" s="3" t="s">
        <v>1</v>
      </c>
      <c r="F22" s="3" t="s">
        <v>0</v>
      </c>
      <c r="G22" s="3"/>
      <c r="H22" s="22"/>
      <c r="I22" s="3">
        <v>1</v>
      </c>
    </row>
    <row r="23" spans="2:17" ht="14.25" customHeight="1" x14ac:dyDescent="0.2">
      <c r="B23" s="122"/>
      <c r="C23" s="120" t="s">
        <v>67</v>
      </c>
      <c r="D23" s="1"/>
      <c r="E23" s="3" t="s">
        <v>1</v>
      </c>
      <c r="F23" s="3" t="s">
        <v>0</v>
      </c>
      <c r="G23" s="3"/>
      <c r="H23" s="22"/>
      <c r="I23" s="3">
        <v>1</v>
      </c>
    </row>
    <row r="24" spans="2:17" ht="14.25" customHeight="1" x14ac:dyDescent="0.2">
      <c r="B24" s="122"/>
      <c r="C24" s="123" t="s">
        <v>66</v>
      </c>
      <c r="D24" s="1"/>
      <c r="E24" s="3"/>
      <c r="F24" s="3" t="s">
        <v>0</v>
      </c>
      <c r="G24" s="3"/>
      <c r="H24" s="22"/>
      <c r="I24" s="3">
        <v>1</v>
      </c>
    </row>
    <row r="25" spans="2:17" ht="14.25" customHeight="1" x14ac:dyDescent="0.2">
      <c r="B25" s="122"/>
      <c r="C25" s="123" t="s">
        <v>103</v>
      </c>
      <c r="D25" s="1"/>
      <c r="E25" s="3"/>
      <c r="F25" s="3" t="s">
        <v>0</v>
      </c>
      <c r="G25" s="3"/>
      <c r="H25" s="22"/>
      <c r="I25" s="3">
        <v>1</v>
      </c>
      <c r="N25" s="24" t="s">
        <v>283</v>
      </c>
    </row>
    <row r="26" spans="2:17" ht="14.25" customHeight="1" x14ac:dyDescent="0.2">
      <c r="B26" s="122"/>
      <c r="C26" s="123" t="s">
        <v>68</v>
      </c>
      <c r="D26" s="1"/>
      <c r="E26" s="3" t="s">
        <v>1</v>
      </c>
      <c r="F26" s="3" t="s">
        <v>0</v>
      </c>
      <c r="G26" s="3"/>
      <c r="H26" s="22"/>
      <c r="I26" s="3">
        <v>1</v>
      </c>
      <c r="N26" s="24" t="s">
        <v>284</v>
      </c>
    </row>
    <row r="27" spans="2:17" ht="14.25" customHeight="1" x14ac:dyDescent="0.2">
      <c r="B27" s="122"/>
      <c r="C27" s="123" t="s">
        <v>193</v>
      </c>
      <c r="D27" s="1"/>
      <c r="E27" s="3" t="s">
        <v>1</v>
      </c>
      <c r="F27" s="3" t="s">
        <v>0</v>
      </c>
      <c r="G27" s="3"/>
      <c r="H27" s="22"/>
      <c r="I27" s="3">
        <v>1</v>
      </c>
      <c r="N27" s="24" t="s">
        <v>285</v>
      </c>
    </row>
    <row r="28" spans="2:17" ht="14.25" customHeight="1" x14ac:dyDescent="0.2">
      <c r="B28" s="117" t="s">
        <v>69</v>
      </c>
      <c r="C28" s="118"/>
      <c r="D28" s="5"/>
      <c r="E28" s="6"/>
      <c r="F28" s="6"/>
      <c r="G28" s="6"/>
      <c r="H28" s="23"/>
      <c r="I28" s="6"/>
    </row>
    <row r="29" spans="2:17" ht="14.25" customHeight="1" x14ac:dyDescent="0.2">
      <c r="B29" s="119"/>
      <c r="C29" s="120" t="s">
        <v>70</v>
      </c>
      <c r="E29" s="3" t="s">
        <v>1</v>
      </c>
      <c r="F29" s="3" t="s">
        <v>0</v>
      </c>
      <c r="G29" s="3" t="s">
        <v>97</v>
      </c>
      <c r="H29" s="22"/>
      <c r="I29" s="3">
        <v>1</v>
      </c>
      <c r="N29" s="24" t="s">
        <v>273</v>
      </c>
      <c r="O29" s="18" t="s">
        <v>287</v>
      </c>
      <c r="P29" s="9" t="s">
        <v>288</v>
      </c>
      <c r="Q29" s="9" t="s">
        <v>289</v>
      </c>
    </row>
    <row r="30" spans="2:17" ht="14.25" customHeight="1" x14ac:dyDescent="0.2">
      <c r="B30" s="119"/>
      <c r="C30" s="120" t="s">
        <v>75</v>
      </c>
      <c r="E30" s="3" t="s">
        <v>1</v>
      </c>
      <c r="F30" s="3" t="s">
        <v>0</v>
      </c>
      <c r="G30" s="3" t="s">
        <v>96</v>
      </c>
      <c r="H30" s="22"/>
      <c r="I30" s="3">
        <v>1</v>
      </c>
    </row>
    <row r="31" spans="2:17" ht="14.25" customHeight="1" x14ac:dyDescent="0.2">
      <c r="B31" s="119"/>
      <c r="C31" s="144" t="s">
        <v>76</v>
      </c>
      <c r="E31" s="3" t="s">
        <v>85</v>
      </c>
      <c r="F31" s="3" t="s">
        <v>0</v>
      </c>
      <c r="G31" s="3"/>
      <c r="H31" s="22"/>
      <c r="I31" s="3">
        <v>1</v>
      </c>
      <c r="N31" s="24" t="s">
        <v>272</v>
      </c>
      <c r="O31" s="9" t="s">
        <v>290</v>
      </c>
    </row>
    <row r="32" spans="2:17" ht="14.25" customHeight="1" x14ac:dyDescent="0.2">
      <c r="B32" s="119"/>
      <c r="C32" s="120" t="s">
        <v>77</v>
      </c>
      <c r="E32" s="3" t="s">
        <v>85</v>
      </c>
      <c r="F32" s="3" t="s">
        <v>0</v>
      </c>
      <c r="G32" s="3"/>
      <c r="H32" s="22"/>
      <c r="I32" s="3">
        <v>2</v>
      </c>
      <c r="N32" s="24" t="s">
        <v>286</v>
      </c>
    </row>
    <row r="33" spans="2:14" ht="14.25" customHeight="1" x14ac:dyDescent="0.2">
      <c r="B33" s="119"/>
      <c r="C33" s="144" t="s">
        <v>78</v>
      </c>
      <c r="E33" s="3" t="s">
        <v>85</v>
      </c>
      <c r="F33" s="3" t="s">
        <v>0</v>
      </c>
      <c r="G33" s="3" t="s">
        <v>111</v>
      </c>
      <c r="H33" s="22"/>
      <c r="I33" s="3">
        <v>2</v>
      </c>
      <c r="N33" s="24" t="s">
        <v>274</v>
      </c>
    </row>
    <row r="34" spans="2:14" ht="14.25" customHeight="1" x14ac:dyDescent="0.2">
      <c r="B34" s="117" t="s">
        <v>107</v>
      </c>
      <c r="C34" s="118"/>
      <c r="D34" s="5"/>
      <c r="E34" s="6"/>
      <c r="F34" s="6"/>
      <c r="G34" s="6"/>
      <c r="H34" s="23"/>
      <c r="I34" s="6"/>
    </row>
    <row r="35" spans="2:14" ht="14.25" customHeight="1" x14ac:dyDescent="0.2">
      <c r="B35" s="119"/>
      <c r="C35" s="120" t="s">
        <v>7</v>
      </c>
      <c r="E35" s="3" t="s">
        <v>0</v>
      </c>
      <c r="F35" s="3" t="s">
        <v>1</v>
      </c>
      <c r="G35" s="3"/>
      <c r="H35" s="22"/>
      <c r="I35" s="3">
        <v>1</v>
      </c>
    </row>
    <row r="36" spans="2:14" ht="14.25" customHeight="1" x14ac:dyDescent="0.2">
      <c r="B36" s="119"/>
      <c r="C36" s="120" t="s">
        <v>108</v>
      </c>
      <c r="E36" s="3" t="s">
        <v>85</v>
      </c>
      <c r="F36" s="3" t="s">
        <v>0</v>
      </c>
      <c r="G36" s="3"/>
      <c r="H36" s="22"/>
      <c r="I36" s="3">
        <v>2</v>
      </c>
      <c r="N36" s="24" t="s">
        <v>291</v>
      </c>
    </row>
    <row r="37" spans="2:14" ht="14.25" customHeight="1" x14ac:dyDescent="0.2">
      <c r="B37" s="121"/>
      <c r="C37" s="120" t="s">
        <v>209</v>
      </c>
      <c r="E37" s="3" t="s">
        <v>85</v>
      </c>
      <c r="F37" s="3" t="s">
        <v>0</v>
      </c>
      <c r="G37" s="3"/>
      <c r="H37" s="22"/>
      <c r="I37" s="3">
        <v>1</v>
      </c>
    </row>
    <row r="38" spans="2:14" ht="14.25" customHeight="1" x14ac:dyDescent="0.2">
      <c r="B38" s="121"/>
      <c r="C38" s="144" t="s">
        <v>71</v>
      </c>
      <c r="E38" s="3" t="s">
        <v>85</v>
      </c>
      <c r="F38" s="3" t="s">
        <v>0</v>
      </c>
      <c r="G38" s="3"/>
      <c r="H38" s="22"/>
      <c r="I38" s="3">
        <v>1</v>
      </c>
      <c r="N38" s="24" t="s">
        <v>292</v>
      </c>
    </row>
    <row r="39" spans="2:14" ht="14.25" customHeight="1" x14ac:dyDescent="0.2">
      <c r="B39" s="121"/>
      <c r="C39" s="120" t="s">
        <v>110</v>
      </c>
      <c r="E39" s="3" t="s">
        <v>85</v>
      </c>
      <c r="F39" s="3" t="s">
        <v>0</v>
      </c>
      <c r="G39" s="3"/>
      <c r="H39" s="22"/>
      <c r="I39" s="3">
        <v>1</v>
      </c>
      <c r="N39" s="24" t="s">
        <v>270</v>
      </c>
    </row>
    <row r="40" spans="2:14" ht="14.25" customHeight="1" x14ac:dyDescent="0.2">
      <c r="B40" s="121"/>
      <c r="C40" s="120" t="s">
        <v>72</v>
      </c>
      <c r="E40" s="3" t="s">
        <v>0</v>
      </c>
      <c r="F40" s="3" t="s">
        <v>1</v>
      </c>
      <c r="G40" s="3" t="s">
        <v>99</v>
      </c>
      <c r="H40" s="22"/>
      <c r="I40" s="3">
        <v>1</v>
      </c>
    </row>
    <row r="41" spans="2:14" x14ac:dyDescent="0.2">
      <c r="B41" s="117" t="s">
        <v>83</v>
      </c>
      <c r="C41" s="118"/>
      <c r="D41" s="5"/>
      <c r="E41" s="6"/>
      <c r="F41" s="6"/>
      <c r="G41" s="6"/>
      <c r="H41" s="23"/>
      <c r="I41" s="6"/>
    </row>
    <row r="42" spans="2:14" ht="14.25" customHeight="1" x14ac:dyDescent="0.2">
      <c r="B42" s="119"/>
      <c r="C42" s="120" t="s">
        <v>84</v>
      </c>
      <c r="E42" s="3" t="s">
        <v>0</v>
      </c>
      <c r="F42" s="3" t="s">
        <v>1</v>
      </c>
      <c r="G42" s="3"/>
      <c r="H42" s="22"/>
      <c r="I42" s="3">
        <v>1</v>
      </c>
    </row>
    <row r="43" spans="2:14" ht="14.25" customHeight="1" x14ac:dyDescent="0.2">
      <c r="B43" s="119"/>
      <c r="C43" s="124" t="s">
        <v>194</v>
      </c>
      <c r="E43" s="3" t="s">
        <v>0</v>
      </c>
      <c r="F43" s="3" t="s">
        <v>1</v>
      </c>
      <c r="G43" s="3"/>
      <c r="H43" s="22"/>
      <c r="I43" s="3">
        <v>1</v>
      </c>
      <c r="N43" s="24" t="s">
        <v>275</v>
      </c>
    </row>
    <row r="44" spans="2:14" ht="14.25" customHeight="1" x14ac:dyDescent="0.2">
      <c r="B44" s="119"/>
      <c r="C44" s="120" t="s">
        <v>79</v>
      </c>
      <c r="E44" s="3" t="s">
        <v>1</v>
      </c>
      <c r="F44" s="3" t="s">
        <v>0</v>
      </c>
      <c r="G44" s="3" t="s">
        <v>96</v>
      </c>
      <c r="H44" s="22"/>
      <c r="I44" s="3">
        <v>1</v>
      </c>
    </row>
    <row r="45" spans="2:14" ht="14.25" customHeight="1" x14ac:dyDescent="0.2">
      <c r="B45" s="121"/>
      <c r="C45" s="144" t="s">
        <v>80</v>
      </c>
      <c r="E45" s="3" t="s">
        <v>85</v>
      </c>
      <c r="F45" s="3" t="s">
        <v>0</v>
      </c>
      <c r="G45" s="3" t="s">
        <v>97</v>
      </c>
      <c r="H45" s="22"/>
      <c r="I45" s="3">
        <v>2</v>
      </c>
      <c r="N45" s="24" t="s">
        <v>276</v>
      </c>
    </row>
    <row r="46" spans="2:14" ht="14.25" customHeight="1" x14ac:dyDescent="0.2">
      <c r="B46" s="121"/>
      <c r="C46" s="125" t="s">
        <v>207</v>
      </c>
      <c r="E46" s="3" t="s">
        <v>85</v>
      </c>
      <c r="F46" s="3" t="s">
        <v>0</v>
      </c>
      <c r="G46" s="3"/>
      <c r="H46" s="22"/>
      <c r="I46" s="3">
        <v>1</v>
      </c>
      <c r="N46" s="24" t="s">
        <v>270</v>
      </c>
    </row>
    <row r="47" spans="2:14" ht="14.25" customHeight="1" x14ac:dyDescent="0.2">
      <c r="B47" s="121"/>
      <c r="C47" s="125" t="s">
        <v>130</v>
      </c>
      <c r="E47" s="3" t="s">
        <v>85</v>
      </c>
      <c r="F47" s="3" t="s">
        <v>0</v>
      </c>
      <c r="G47" s="3"/>
      <c r="H47" s="22"/>
      <c r="I47" s="3">
        <v>3</v>
      </c>
      <c r="L47" s="21"/>
    </row>
    <row r="48" spans="2:14" ht="14.25" customHeight="1" x14ac:dyDescent="0.2">
      <c r="B48" s="121"/>
      <c r="C48" s="144" t="s">
        <v>131</v>
      </c>
      <c r="E48" s="3" t="s">
        <v>85</v>
      </c>
      <c r="F48" s="3" t="s">
        <v>0</v>
      </c>
      <c r="G48" s="3"/>
      <c r="H48" s="22"/>
      <c r="I48" s="3">
        <v>1</v>
      </c>
      <c r="N48" s="24" t="s">
        <v>293</v>
      </c>
    </row>
    <row r="49" spans="2:14" ht="14.25" customHeight="1" x14ac:dyDescent="0.2">
      <c r="B49" s="121"/>
      <c r="C49" s="125" t="s">
        <v>81</v>
      </c>
      <c r="E49" s="3" t="s">
        <v>85</v>
      </c>
      <c r="F49" s="3" t="s">
        <v>0</v>
      </c>
      <c r="G49" s="3"/>
      <c r="H49" s="22"/>
      <c r="I49" s="3">
        <v>3</v>
      </c>
      <c r="N49" s="24" t="s">
        <v>270</v>
      </c>
    </row>
    <row r="50" spans="2:14" ht="25.5" x14ac:dyDescent="0.2">
      <c r="B50" s="126"/>
      <c r="C50" s="145" t="s">
        <v>82</v>
      </c>
      <c r="D50" s="28"/>
      <c r="E50" s="29" t="s">
        <v>1</v>
      </c>
      <c r="F50" s="29" t="s">
        <v>0</v>
      </c>
      <c r="G50" s="29"/>
      <c r="H50" s="30"/>
      <c r="I50" s="29">
        <v>3</v>
      </c>
      <c r="N50" s="24" t="s">
        <v>277</v>
      </c>
    </row>
    <row r="53" spans="2:14" ht="14.25" customHeight="1" x14ac:dyDescent="0.2">
      <c r="N53" s="24" t="s">
        <v>294</v>
      </c>
    </row>
    <row r="54" spans="2:14" ht="14.25" customHeight="1" x14ac:dyDescent="0.2"/>
    <row r="55" spans="2:14" ht="14.25" customHeight="1" x14ac:dyDescent="0.2">
      <c r="N55" s="24" t="s">
        <v>295</v>
      </c>
    </row>
    <row r="56" spans="2:14" ht="14.25" customHeight="1" x14ac:dyDescent="0.2"/>
    <row r="57" spans="2:14" ht="14.25" customHeight="1" x14ac:dyDescent="0.2">
      <c r="N57" s="24" t="s">
        <v>296</v>
      </c>
    </row>
    <row r="58" spans="2:14" x14ac:dyDescent="0.2">
      <c r="N58" s="24" t="s">
        <v>297</v>
      </c>
    </row>
    <row r="60" spans="2:14" x14ac:dyDescent="0.2">
      <c r="N60" s="24" t="s">
        <v>298</v>
      </c>
    </row>
    <row r="64" spans="2:14" x14ac:dyDescent="0.2">
      <c r="N64" s="24" t="s">
        <v>299</v>
      </c>
    </row>
    <row r="65" spans="14:14" x14ac:dyDescent="0.2">
      <c r="N65" s="24" t="s">
        <v>300</v>
      </c>
    </row>
    <row r="66" spans="14:14" x14ac:dyDescent="0.2">
      <c r="N66" s="24" t="s">
        <v>301</v>
      </c>
    </row>
    <row r="67" spans="14:14" x14ac:dyDescent="0.2">
      <c r="N67" s="24" t="s">
        <v>302</v>
      </c>
    </row>
    <row r="68" spans="14:14" x14ac:dyDescent="0.2">
      <c r="N68" s="24" t="s">
        <v>303</v>
      </c>
    </row>
    <row r="69" spans="14:14" x14ac:dyDescent="0.2">
      <c r="N69" s="24" t="s">
        <v>304</v>
      </c>
    </row>
  </sheetData>
  <mergeCells count="4">
    <mergeCell ref="E2:G2"/>
    <mergeCell ref="B3:C3"/>
    <mergeCell ref="K4:L4"/>
    <mergeCell ref="K9:L9"/>
  </mergeCells>
  <conditionalFormatting sqref="K11:K13 L11 E1:H1 E4:H1048576 K5:L7">
    <cfRule type="beginsWith" dxfId="46" priority="19" operator="beginsWith" text="A">
      <formula>LEFT(E1,1)="A"</formula>
    </cfRule>
    <cfRule type="beginsWith" dxfId="45" priority="20" operator="beginsWith" text="S">
      <formula>LEFT(E1,1)="S"</formula>
    </cfRule>
    <cfRule type="endsWith" dxfId="44" priority="21" operator="endsWith" text="P">
      <formula>RIGHT(E1,1)="P"</formula>
    </cfRule>
  </conditionalFormatting>
  <conditionalFormatting sqref="K5:L7">
    <cfRule type="beginsWith" dxfId="43" priority="16" operator="beginsWith" text="A">
      <formula>LEFT(K5,1)="A"</formula>
    </cfRule>
    <cfRule type="beginsWith" dxfId="42" priority="17" operator="beginsWith" text="S">
      <formula>LEFT(K5,1)="S"</formula>
    </cfRule>
    <cfRule type="beginsWith" dxfId="41" priority="18" operator="beginsWith" text="P">
      <formula>LEFT(K5,1)="P"</formula>
    </cfRule>
  </conditionalFormatting>
  <conditionalFormatting sqref="K11:K13 L11 I1:I2 I4:I1048576">
    <cfRule type="containsText" dxfId="40" priority="13" operator="containsText" text="S">
      <formula>NOT(ISERROR(SEARCH("S",I1)))</formula>
    </cfRule>
    <cfRule type="containsText" dxfId="39" priority="14" operator="containsText" text="M">
      <formula>NOT(ISERROR(SEARCH("M",I1)))</formula>
    </cfRule>
    <cfRule type="containsText" dxfId="38" priority="15" operator="containsText" text="L">
      <formula>NOT(ISERROR(SEARCH("L",I1)))</formula>
    </cfRule>
  </conditionalFormatting>
  <conditionalFormatting sqref="K11:K13 L11">
    <cfRule type="containsText" dxfId="37" priority="10" operator="containsText" text="L">
      <formula>NOT(ISERROR(SEARCH("L",K11)))</formula>
    </cfRule>
    <cfRule type="containsText" dxfId="36" priority="11" stopIfTrue="1" operator="containsText" text="M">
      <formula>NOT(ISERROR(SEARCH("M",K11)))</formula>
    </cfRule>
    <cfRule type="containsText" dxfId="35" priority="12" operator="containsText" text="S">
      <formula>NOT(ISERROR(SEARCH("S",K11)))</formula>
    </cfRule>
  </conditionalFormatting>
  <conditionalFormatting sqref="K11:K13 L11">
    <cfRule type="beginsWith" dxfId="34" priority="8" operator="beginsWith" text="A">
      <formula>LEFT(K11,1)="A"</formula>
    </cfRule>
    <cfRule type="beginsWith" dxfId="33" priority="9" operator="beginsWith" text="P">
      <formula>LEFT(K11,1)="P"</formula>
    </cfRule>
  </conditionalFormatting>
  <conditionalFormatting sqref="L11 K11:K13 I1:I2 I4:I1048576">
    <cfRule type="cellIs" dxfId="32" priority="5" operator="equal">
      <formula>1</formula>
    </cfRule>
    <cfRule type="cellIs" dxfId="31" priority="6" operator="equal">
      <formula>2</formula>
    </cfRule>
    <cfRule type="cellIs" dxfId="30" priority="7" operator="equal">
      <formula>3</formula>
    </cfRule>
  </conditionalFormatting>
  <conditionalFormatting sqref="L11:L13">
    <cfRule type="containsText" dxfId="29" priority="1" operator="containsText" text="Long">
      <formula>NOT(ISERROR(SEARCH("Long",L11)))</formula>
    </cfRule>
    <cfRule type="containsText" dxfId="28" priority="2" operator="containsText" text="High Priority">
      <formula>NOT(ISERROR(SEARCH("High Priority",L11)))</formula>
    </cfRule>
    <cfRule type="containsText" dxfId="27" priority="3" operator="containsText" text="Medium Priority">
      <formula>NOT(ISERROR(SEARCH("Medium Priority",L11)))</formula>
    </cfRule>
    <cfRule type="containsText" dxfId="26" priority="4" operator="containsText" text="High Priority">
      <formula>NOT(ISERROR(SEARCH("High Priority",L11)))</formula>
    </cfRule>
  </conditionalFormatting>
  <pageMargins left="0.17" right="0.2" top="0.45" bottom="0.31" header="0.18" footer="0.21"/>
  <pageSetup scale="91"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workbookViewId="0">
      <selection activeCell="C36" sqref="C36:C38"/>
    </sheetView>
  </sheetViews>
  <sheetFormatPr defaultRowHeight="15" x14ac:dyDescent="0.25"/>
  <cols>
    <col min="1" max="1" width="4.7109375" customWidth="1"/>
    <col min="2" max="2" width="16" customWidth="1"/>
    <col min="3" max="3" width="52.5703125" customWidth="1"/>
    <col min="4" max="5" width="14.7109375" customWidth="1"/>
    <col min="6" max="6" width="11.85546875" bestFit="1" customWidth="1"/>
    <col min="7" max="8" width="9.7109375" bestFit="1" customWidth="1"/>
    <col min="9" max="11" width="6.7109375" customWidth="1"/>
  </cols>
  <sheetData>
    <row r="1" spans="1:11" ht="33.75" x14ac:dyDescent="0.5">
      <c r="A1" s="285" t="s">
        <v>489</v>
      </c>
      <c r="B1" s="285"/>
      <c r="C1" s="285"/>
      <c r="D1" s="285"/>
      <c r="E1" s="285"/>
      <c r="F1" s="285"/>
      <c r="G1" s="285"/>
      <c r="H1" s="285"/>
    </row>
    <row r="2" spans="1:11" ht="15.75" thickBot="1" x14ac:dyDescent="0.3"/>
    <row r="3" spans="1:11" ht="30" customHeight="1" thickBot="1" x14ac:dyDescent="0.3">
      <c r="A3" s="286" t="s">
        <v>490</v>
      </c>
      <c r="B3" s="287"/>
      <c r="C3" s="290" t="s">
        <v>491</v>
      </c>
      <c r="D3" s="291"/>
      <c r="F3" s="195" t="s">
        <v>492</v>
      </c>
      <c r="G3" s="294" t="s">
        <v>493</v>
      </c>
      <c r="H3" s="294"/>
      <c r="I3" s="294"/>
      <c r="J3" s="294"/>
      <c r="K3" s="295"/>
    </row>
    <row r="4" spans="1:11" ht="15.75" customHeight="1" thickBot="1" x14ac:dyDescent="0.3">
      <c r="A4" s="288"/>
      <c r="B4" s="289"/>
      <c r="C4" s="292"/>
      <c r="D4" s="293"/>
      <c r="F4" s="296" t="s">
        <v>494</v>
      </c>
      <c r="G4" s="297"/>
      <c r="H4" s="297"/>
      <c r="I4" s="297"/>
      <c r="J4" s="297"/>
      <c r="K4" s="298"/>
    </row>
    <row r="5" spans="1:11" ht="30" customHeight="1" x14ac:dyDescent="0.25">
      <c r="A5" s="196" t="s">
        <v>495</v>
      </c>
      <c r="B5" s="197"/>
      <c r="C5" s="299" t="s">
        <v>496</v>
      </c>
      <c r="D5" s="300"/>
      <c r="F5" s="301" t="s">
        <v>497</v>
      </c>
      <c r="G5" s="302"/>
      <c r="H5" s="302"/>
      <c r="I5" s="302"/>
      <c r="J5" s="302"/>
      <c r="K5" s="303"/>
    </row>
    <row r="6" spans="1:11" ht="45" customHeight="1" thickBot="1" x14ac:dyDescent="0.3">
      <c r="A6" s="198" t="s">
        <v>498</v>
      </c>
      <c r="B6" s="199"/>
      <c r="C6" s="277" t="s">
        <v>499</v>
      </c>
      <c r="D6" s="278"/>
      <c r="F6" s="279" t="s">
        <v>500</v>
      </c>
      <c r="G6" s="280"/>
      <c r="H6" s="280"/>
      <c r="I6" s="280"/>
      <c r="J6" s="280"/>
      <c r="K6" s="281"/>
    </row>
    <row r="7" spans="1:11" ht="15.75" thickBot="1" x14ac:dyDescent="0.3"/>
    <row r="8" spans="1:11" ht="15.75" thickBot="1" x14ac:dyDescent="0.3">
      <c r="I8" s="282" t="s">
        <v>501</v>
      </c>
      <c r="J8" s="283"/>
      <c r="K8" s="284"/>
    </row>
    <row r="9" spans="1:11" ht="30.75" thickBot="1" x14ac:dyDescent="0.3">
      <c r="A9" s="200" t="s">
        <v>502</v>
      </c>
      <c r="B9" s="201" t="s">
        <v>503</v>
      </c>
      <c r="C9" s="201" t="s">
        <v>504</v>
      </c>
      <c r="D9" s="202" t="s">
        <v>505</v>
      </c>
      <c r="E9" s="202" t="s">
        <v>506</v>
      </c>
      <c r="F9" s="201" t="s">
        <v>118</v>
      </c>
      <c r="G9" s="201" t="s">
        <v>119</v>
      </c>
      <c r="H9" s="201" t="s">
        <v>120</v>
      </c>
      <c r="I9" s="202" t="s">
        <v>507</v>
      </c>
      <c r="J9" s="202" t="s">
        <v>508</v>
      </c>
      <c r="K9" s="203" t="s">
        <v>509</v>
      </c>
    </row>
    <row r="10" spans="1:11" x14ac:dyDescent="0.25">
      <c r="A10" s="204">
        <v>1</v>
      </c>
      <c r="B10" s="205"/>
      <c r="C10" s="206" t="s">
        <v>510</v>
      </c>
      <c r="D10" s="207"/>
      <c r="E10" s="207"/>
      <c r="F10" s="208"/>
      <c r="G10" s="208"/>
      <c r="H10" s="208"/>
      <c r="I10" s="209"/>
      <c r="J10" s="209"/>
      <c r="K10" s="210"/>
    </row>
    <row r="11" spans="1:11" x14ac:dyDescent="0.25">
      <c r="A11" s="211">
        <v>1.1000000000000001</v>
      </c>
      <c r="B11" s="212" t="s">
        <v>511</v>
      </c>
      <c r="C11" s="213" t="s">
        <v>512</v>
      </c>
      <c r="D11" s="214"/>
      <c r="E11" s="214"/>
      <c r="F11" s="215" t="s">
        <v>124</v>
      </c>
      <c r="G11" s="215"/>
      <c r="H11" s="215"/>
      <c r="I11" s="216" t="s">
        <v>74</v>
      </c>
      <c r="J11" s="216"/>
      <c r="K11" s="217"/>
    </row>
    <row r="12" spans="1:11" x14ac:dyDescent="0.25">
      <c r="A12" s="211">
        <v>1.2</v>
      </c>
      <c r="B12" s="218" t="s">
        <v>511</v>
      </c>
      <c r="C12" s="219" t="s">
        <v>513</v>
      </c>
      <c r="D12" s="220"/>
      <c r="E12" s="220"/>
      <c r="F12" s="221" t="s">
        <v>514</v>
      </c>
      <c r="G12" s="222">
        <v>40814</v>
      </c>
      <c r="H12" s="221"/>
      <c r="I12" s="223" t="s">
        <v>74</v>
      </c>
      <c r="J12" s="223"/>
      <c r="K12" s="224"/>
    </row>
    <row r="13" spans="1:11" x14ac:dyDescent="0.25">
      <c r="A13" s="211">
        <v>1.3</v>
      </c>
      <c r="B13" s="218" t="s">
        <v>511</v>
      </c>
      <c r="C13" s="219" t="s">
        <v>515</v>
      </c>
      <c r="D13" s="220"/>
      <c r="E13" s="220"/>
      <c r="F13" s="221" t="s">
        <v>514</v>
      </c>
      <c r="G13" s="222">
        <v>40809</v>
      </c>
      <c r="H13" s="221"/>
      <c r="I13" s="223" t="s">
        <v>74</v>
      </c>
      <c r="J13" s="223"/>
      <c r="K13" s="224"/>
    </row>
    <row r="14" spans="1:11" x14ac:dyDescent="0.25">
      <c r="A14" s="225">
        <v>1.4</v>
      </c>
      <c r="B14" s="218" t="s">
        <v>511</v>
      </c>
      <c r="C14" s="219" t="s">
        <v>516</v>
      </c>
      <c r="D14" s="220"/>
      <c r="E14" s="220"/>
      <c r="F14" s="221" t="s">
        <v>514</v>
      </c>
      <c r="G14" s="222">
        <v>40813</v>
      </c>
      <c r="H14" s="221"/>
      <c r="I14" s="223" t="s">
        <v>74</v>
      </c>
      <c r="J14" s="223"/>
      <c r="K14" s="224"/>
    </row>
    <row r="15" spans="1:11" ht="30" x14ac:dyDescent="0.25">
      <c r="A15" s="211">
        <v>1.5</v>
      </c>
      <c r="B15" s="218" t="s">
        <v>511</v>
      </c>
      <c r="C15" s="219" t="s">
        <v>517</v>
      </c>
      <c r="D15" s="221"/>
      <c r="E15" s="221"/>
      <c r="F15" s="221" t="s">
        <v>124</v>
      </c>
      <c r="G15" s="221"/>
      <c r="H15" s="221"/>
      <c r="I15" s="223" t="s">
        <v>74</v>
      </c>
      <c r="J15" s="223" t="s">
        <v>74</v>
      </c>
      <c r="K15" s="224" t="s">
        <v>74</v>
      </c>
    </row>
    <row r="16" spans="1:11" x14ac:dyDescent="0.25">
      <c r="A16" s="211">
        <v>2</v>
      </c>
      <c r="B16" s="218"/>
      <c r="C16" s="219" t="s">
        <v>518</v>
      </c>
      <c r="D16" s="221"/>
      <c r="E16" s="221"/>
      <c r="F16" s="221"/>
      <c r="G16" s="221"/>
      <c r="H16" s="221"/>
      <c r="I16" s="223"/>
      <c r="J16" s="223"/>
      <c r="K16" s="224"/>
    </row>
    <row r="17" spans="1:11" x14ac:dyDescent="0.25">
      <c r="A17" s="211">
        <v>2.1</v>
      </c>
      <c r="B17" s="218" t="s">
        <v>519</v>
      </c>
      <c r="C17" s="219" t="s">
        <v>520</v>
      </c>
      <c r="D17" s="220"/>
      <c r="E17" s="220"/>
      <c r="F17" s="221" t="s">
        <v>521</v>
      </c>
      <c r="G17" s="222">
        <v>40813</v>
      </c>
      <c r="H17" s="222">
        <v>40813</v>
      </c>
      <c r="I17" s="223" t="s">
        <v>74</v>
      </c>
      <c r="J17" s="223" t="s">
        <v>74</v>
      </c>
      <c r="K17" s="224" t="s">
        <v>74</v>
      </c>
    </row>
    <row r="18" spans="1:11" ht="30" x14ac:dyDescent="0.25">
      <c r="A18" s="211">
        <v>2.2000000000000002</v>
      </c>
      <c r="B18" s="218" t="s">
        <v>519</v>
      </c>
      <c r="C18" s="219" t="s">
        <v>522</v>
      </c>
      <c r="D18" s="220"/>
      <c r="E18" s="220"/>
      <c r="F18" s="221" t="s">
        <v>124</v>
      </c>
      <c r="G18" s="221"/>
      <c r="H18" s="221"/>
      <c r="I18" s="223" t="s">
        <v>74</v>
      </c>
      <c r="J18" s="223" t="s">
        <v>74</v>
      </c>
      <c r="K18" s="224" t="s">
        <v>74</v>
      </c>
    </row>
    <row r="19" spans="1:11" ht="30" x14ac:dyDescent="0.25">
      <c r="A19" s="211">
        <v>2.2999999999999998</v>
      </c>
      <c r="B19" s="218" t="s">
        <v>519</v>
      </c>
      <c r="C19" s="219" t="s">
        <v>523</v>
      </c>
      <c r="D19" s="220"/>
      <c r="E19" s="220"/>
      <c r="F19" s="221" t="s">
        <v>124</v>
      </c>
      <c r="G19" s="221"/>
      <c r="H19" s="221"/>
      <c r="I19" s="223" t="s">
        <v>74</v>
      </c>
      <c r="J19" s="223" t="s">
        <v>74</v>
      </c>
      <c r="K19" s="224" t="s">
        <v>74</v>
      </c>
    </row>
    <row r="20" spans="1:11" x14ac:dyDescent="0.25">
      <c r="A20" s="211">
        <v>3</v>
      </c>
      <c r="B20" s="218"/>
      <c r="C20" s="219" t="s">
        <v>524</v>
      </c>
      <c r="D20" s="220"/>
      <c r="E20" s="220"/>
      <c r="F20" s="221"/>
      <c r="G20" s="221"/>
      <c r="H20" s="221"/>
      <c r="I20" s="223"/>
      <c r="J20" s="223"/>
      <c r="K20" s="224"/>
    </row>
    <row r="21" spans="1:11" ht="30" x14ac:dyDescent="0.25">
      <c r="A21" s="211">
        <v>3.1</v>
      </c>
      <c r="B21" s="218" t="s">
        <v>525</v>
      </c>
      <c r="C21" s="219" t="s">
        <v>526</v>
      </c>
      <c r="D21" s="220"/>
      <c r="E21" s="220"/>
      <c r="F21" s="221" t="s">
        <v>514</v>
      </c>
      <c r="G21" s="222">
        <v>40813</v>
      </c>
      <c r="H21" s="221"/>
      <c r="I21" s="223" t="s">
        <v>74</v>
      </c>
      <c r="J21" s="223" t="s">
        <v>74</v>
      </c>
      <c r="K21" s="224" t="s">
        <v>74</v>
      </c>
    </row>
    <row r="22" spans="1:11" ht="30" x14ac:dyDescent="0.25">
      <c r="A22" s="211">
        <v>3.2</v>
      </c>
      <c r="B22" s="218" t="s">
        <v>525</v>
      </c>
      <c r="C22" s="219" t="s">
        <v>527</v>
      </c>
      <c r="D22" s="220"/>
      <c r="E22" s="220"/>
      <c r="F22" s="221" t="s">
        <v>521</v>
      </c>
      <c r="G22" s="221"/>
      <c r="H22" s="221"/>
      <c r="I22" s="223" t="s">
        <v>74</v>
      </c>
      <c r="J22" s="223"/>
      <c r="K22" s="224"/>
    </row>
    <row r="23" spans="1:11" ht="30" x14ac:dyDescent="0.25">
      <c r="A23" s="211">
        <v>3.3</v>
      </c>
      <c r="B23" s="218" t="s">
        <v>525</v>
      </c>
      <c r="C23" s="219" t="s">
        <v>528</v>
      </c>
      <c r="D23" s="220"/>
      <c r="E23" s="220"/>
      <c r="F23" s="221" t="s">
        <v>529</v>
      </c>
      <c r="G23" s="221" t="s">
        <v>530</v>
      </c>
      <c r="H23" s="221"/>
      <c r="I23" s="223" t="s">
        <v>74</v>
      </c>
      <c r="J23" s="223"/>
      <c r="K23" s="224"/>
    </row>
    <row r="24" spans="1:11" x14ac:dyDescent="0.25">
      <c r="A24" s="211">
        <v>4</v>
      </c>
      <c r="B24" s="218"/>
      <c r="C24" s="219" t="s">
        <v>531</v>
      </c>
      <c r="D24" s="220"/>
      <c r="E24" s="220"/>
      <c r="F24" s="221"/>
      <c r="G24" s="221"/>
      <c r="H24" s="221"/>
      <c r="I24" s="223"/>
      <c r="J24" s="223"/>
      <c r="K24" s="224"/>
    </row>
    <row r="25" spans="1:11" ht="30" x14ac:dyDescent="0.25">
      <c r="A25" s="211">
        <v>4.0999999999999996</v>
      </c>
      <c r="B25" s="219" t="s">
        <v>532</v>
      </c>
      <c r="C25" s="219" t="s">
        <v>533</v>
      </c>
      <c r="D25" s="221"/>
      <c r="E25" s="221"/>
      <c r="F25" s="221" t="s">
        <v>124</v>
      </c>
      <c r="G25" s="221"/>
      <c r="H25" s="221"/>
      <c r="I25" s="223"/>
      <c r="J25" s="223"/>
      <c r="K25" s="224" t="s">
        <v>74</v>
      </c>
    </row>
    <row r="26" spans="1:11" ht="30" x14ac:dyDescent="0.25">
      <c r="A26" s="211">
        <v>4.2</v>
      </c>
      <c r="B26" s="219" t="s">
        <v>532</v>
      </c>
      <c r="C26" s="219" t="s">
        <v>534</v>
      </c>
      <c r="D26" s="221"/>
      <c r="E26" s="221"/>
      <c r="F26" s="221" t="s">
        <v>124</v>
      </c>
      <c r="G26" s="221"/>
      <c r="H26" s="221"/>
      <c r="I26" s="223"/>
      <c r="J26" s="223"/>
      <c r="K26" s="224" t="s">
        <v>74</v>
      </c>
    </row>
    <row r="27" spans="1:11" ht="45" x14ac:dyDescent="0.25">
      <c r="A27" s="211">
        <v>4.3</v>
      </c>
      <c r="B27" s="219" t="s">
        <v>532</v>
      </c>
      <c r="C27" s="219" t="s">
        <v>535</v>
      </c>
      <c r="D27" s="221"/>
      <c r="E27" s="221"/>
      <c r="F27" s="221" t="s">
        <v>124</v>
      </c>
      <c r="G27" s="221"/>
      <c r="H27" s="221"/>
      <c r="I27" s="223"/>
      <c r="J27" s="223" t="s">
        <v>74</v>
      </c>
      <c r="K27" s="224" t="s">
        <v>74</v>
      </c>
    </row>
    <row r="28" spans="1:11" x14ac:dyDescent="0.25">
      <c r="A28" s="211">
        <v>5</v>
      </c>
      <c r="B28" s="219"/>
      <c r="C28" s="219" t="s">
        <v>536</v>
      </c>
      <c r="D28" s="221"/>
      <c r="E28" s="221"/>
      <c r="F28" s="221"/>
      <c r="G28" s="221"/>
      <c r="H28" s="221"/>
      <c r="I28" s="223"/>
      <c r="J28" s="223"/>
      <c r="K28" s="224"/>
    </row>
    <row r="29" spans="1:11" x14ac:dyDescent="0.25">
      <c r="A29" s="211">
        <v>5.0999999999999996</v>
      </c>
      <c r="B29" s="218" t="s">
        <v>537</v>
      </c>
      <c r="C29" s="219" t="s">
        <v>538</v>
      </c>
      <c r="D29" s="221"/>
      <c r="E29" s="221"/>
      <c r="F29" s="221" t="s">
        <v>124</v>
      </c>
      <c r="G29" s="221"/>
      <c r="H29" s="221"/>
      <c r="I29" s="223"/>
      <c r="J29" s="223" t="s">
        <v>74</v>
      </c>
      <c r="K29" s="224"/>
    </row>
    <row r="30" spans="1:11" ht="30" x14ac:dyDescent="0.25">
      <c r="A30" s="211">
        <v>5.2</v>
      </c>
      <c r="B30" s="218" t="s">
        <v>537</v>
      </c>
      <c r="C30" s="219" t="s">
        <v>539</v>
      </c>
      <c r="D30" s="221"/>
      <c r="E30" s="221"/>
      <c r="F30" s="221" t="s">
        <v>124</v>
      </c>
      <c r="G30" s="221"/>
      <c r="H30" s="221"/>
      <c r="I30" s="223"/>
      <c r="J30" s="223" t="s">
        <v>74</v>
      </c>
      <c r="K30" s="224" t="s">
        <v>74</v>
      </c>
    </row>
    <row r="31" spans="1:11" ht="30" x14ac:dyDescent="0.25">
      <c r="A31" s="211">
        <v>5.3</v>
      </c>
      <c r="B31" s="218" t="s">
        <v>537</v>
      </c>
      <c r="C31" s="219" t="s">
        <v>540</v>
      </c>
      <c r="D31" s="221"/>
      <c r="E31" s="221"/>
      <c r="F31" s="221" t="s">
        <v>124</v>
      </c>
      <c r="G31" s="221"/>
      <c r="H31" s="221"/>
      <c r="I31" s="223"/>
      <c r="J31" s="223"/>
      <c r="K31" s="224" t="s">
        <v>74</v>
      </c>
    </row>
    <row r="32" spans="1:11" ht="30" x14ac:dyDescent="0.25">
      <c r="A32" s="211">
        <v>5.4</v>
      </c>
      <c r="B32" s="218" t="s">
        <v>537</v>
      </c>
      <c r="C32" s="219" t="s">
        <v>541</v>
      </c>
      <c r="D32" s="221"/>
      <c r="E32" s="221"/>
      <c r="F32" s="221" t="s">
        <v>124</v>
      </c>
      <c r="G32" s="221"/>
      <c r="H32" s="221"/>
      <c r="I32" s="223" t="s">
        <v>74</v>
      </c>
      <c r="J32" s="223" t="s">
        <v>74</v>
      </c>
      <c r="K32" s="224" t="s">
        <v>74</v>
      </c>
    </row>
    <row r="33" spans="1:11" x14ac:dyDescent="0.25">
      <c r="A33" s="211">
        <v>6</v>
      </c>
      <c r="B33" s="218"/>
      <c r="C33" s="219" t="s">
        <v>542</v>
      </c>
      <c r="D33" s="221"/>
      <c r="E33" s="221"/>
      <c r="F33" s="221"/>
      <c r="G33" s="221"/>
      <c r="H33" s="221"/>
      <c r="I33" s="223"/>
      <c r="J33" s="223"/>
      <c r="K33" s="224"/>
    </row>
    <row r="34" spans="1:11" ht="45" x14ac:dyDescent="0.25">
      <c r="A34" s="211">
        <v>6.1</v>
      </c>
      <c r="B34" s="218" t="s">
        <v>24</v>
      </c>
      <c r="C34" s="219" t="s">
        <v>543</v>
      </c>
      <c r="D34" s="221"/>
      <c r="E34" s="221"/>
      <c r="F34" s="221" t="s">
        <v>124</v>
      </c>
      <c r="G34" s="221"/>
      <c r="H34" s="221"/>
      <c r="I34" s="223" t="s">
        <v>74</v>
      </c>
      <c r="J34" s="223" t="s">
        <v>74</v>
      </c>
      <c r="K34" s="224" t="s">
        <v>74</v>
      </c>
    </row>
    <row r="35" spans="1:11" x14ac:dyDescent="0.25">
      <c r="A35" s="211">
        <v>7</v>
      </c>
      <c r="B35" s="218"/>
      <c r="C35" s="219" t="s">
        <v>544</v>
      </c>
      <c r="D35" s="221"/>
      <c r="E35" s="221"/>
      <c r="F35" s="221"/>
      <c r="G35" s="221"/>
      <c r="H35" s="221"/>
      <c r="I35" s="223"/>
      <c r="J35" s="223"/>
      <c r="K35" s="224"/>
    </row>
    <row r="36" spans="1:11" ht="75" x14ac:dyDescent="0.25">
      <c r="A36" s="211">
        <v>7.1</v>
      </c>
      <c r="B36" s="218" t="s">
        <v>545</v>
      </c>
      <c r="C36" s="219" t="s">
        <v>546</v>
      </c>
      <c r="D36" s="221"/>
      <c r="E36" s="221"/>
      <c r="F36" s="221" t="s">
        <v>124</v>
      </c>
      <c r="G36" s="221"/>
      <c r="H36" s="221"/>
      <c r="I36" s="223" t="s">
        <v>74</v>
      </c>
      <c r="J36" s="223"/>
      <c r="K36" s="224"/>
    </row>
    <row r="37" spans="1:11" x14ac:dyDescent="0.25">
      <c r="A37" s="211">
        <v>7.2</v>
      </c>
      <c r="B37" s="218" t="s">
        <v>545</v>
      </c>
      <c r="C37" s="219" t="s">
        <v>547</v>
      </c>
      <c r="D37" s="221"/>
      <c r="E37" s="221"/>
      <c r="F37" s="221" t="s">
        <v>124</v>
      </c>
      <c r="G37" s="221"/>
      <c r="H37" s="221"/>
      <c r="I37" s="223" t="s">
        <v>74</v>
      </c>
      <c r="J37" s="223"/>
      <c r="K37" s="224"/>
    </row>
    <row r="38" spans="1:11" x14ac:dyDescent="0.25">
      <c r="A38" s="211">
        <v>7.3</v>
      </c>
      <c r="B38" s="218" t="s">
        <v>545</v>
      </c>
      <c r="C38" s="219" t="s">
        <v>548</v>
      </c>
      <c r="D38" s="221"/>
      <c r="E38" s="221"/>
      <c r="F38" s="221" t="s">
        <v>124</v>
      </c>
      <c r="G38" s="221"/>
      <c r="H38" s="221"/>
      <c r="I38" s="223" t="s">
        <v>74</v>
      </c>
      <c r="J38" s="223"/>
      <c r="K38" s="224"/>
    </row>
    <row r="39" spans="1:11" ht="15.75" thickBot="1" x14ac:dyDescent="0.3">
      <c r="A39" s="226"/>
      <c r="B39" s="227"/>
      <c r="C39" s="228"/>
      <c r="D39" s="229"/>
      <c r="E39" s="229"/>
      <c r="F39" s="229"/>
      <c r="G39" s="229"/>
      <c r="H39" s="229"/>
      <c r="I39" s="230"/>
      <c r="J39" s="230"/>
      <c r="K39" s="231"/>
    </row>
  </sheetData>
  <mergeCells count="10">
    <mergeCell ref="C6:D6"/>
    <mergeCell ref="F6:K6"/>
    <mergeCell ref="I8:K8"/>
    <mergeCell ref="A1:H1"/>
    <mergeCell ref="A3:B4"/>
    <mergeCell ref="C3:D4"/>
    <mergeCell ref="G3:K3"/>
    <mergeCell ref="F4:K4"/>
    <mergeCell ref="C5:D5"/>
    <mergeCell ref="F5:K5"/>
  </mergeCells>
  <printOptions horizontalCentered="1"/>
  <pageMargins left="0.2" right="0.2" top="0.75" bottom="0.75" header="0.3" footer="0.3"/>
  <pageSetup scale="85" orientation="landscape" r:id="rId1"/>
  <headerFooter>
    <oddHeader>&amp;C&amp;"-,Bold"&amp;14DRAFT</oddHeader>
    <oddFooter>&amp;L&amp;F&amp;CPage &amp;P of &amp;N&amp;R&amp;D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7"/>
  <sheetViews>
    <sheetView zoomScaleNormal="100" zoomScalePageLayoutView="110" workbookViewId="0">
      <selection activeCell="I32" sqref="I32"/>
    </sheetView>
  </sheetViews>
  <sheetFormatPr defaultColWidth="12.5703125" defaultRowHeight="15.75" x14ac:dyDescent="0.25"/>
  <cols>
    <col min="1" max="1" width="12.5703125" style="150"/>
    <col min="2" max="2" width="8.140625" style="150" customWidth="1"/>
    <col min="3" max="3" width="12.140625" style="150" customWidth="1"/>
    <col min="4" max="4" width="16.7109375" style="150" customWidth="1"/>
    <col min="5" max="5" width="45.140625" style="150" customWidth="1"/>
    <col min="6" max="6" width="17.7109375" style="150" customWidth="1"/>
    <col min="7" max="7" width="17.5703125" style="150" customWidth="1"/>
    <col min="8" max="8" width="9.85546875" style="150" customWidth="1"/>
    <col min="9" max="9" width="12.5703125" style="178"/>
    <col min="10" max="10" width="17" style="150" customWidth="1"/>
    <col min="11" max="16384" width="12.5703125" style="150"/>
  </cols>
  <sheetData>
    <row r="1" spans="1:12" ht="18.75" x14ac:dyDescent="0.3">
      <c r="A1" s="308" t="s">
        <v>312</v>
      </c>
      <c r="B1" s="308"/>
      <c r="C1" s="308"/>
      <c r="D1" s="308"/>
      <c r="E1" s="308"/>
      <c r="F1" s="308"/>
      <c r="G1" s="308"/>
      <c r="H1" s="308"/>
      <c r="I1" s="308"/>
      <c r="J1" s="308"/>
      <c r="K1" s="149"/>
      <c r="L1" s="149"/>
    </row>
    <row r="3" spans="1:12" s="158" customFormat="1" x14ac:dyDescent="0.25">
      <c r="A3" s="151" t="s">
        <v>313</v>
      </c>
      <c r="B3" s="152" t="s">
        <v>314</v>
      </c>
      <c r="C3" s="153" t="s">
        <v>315</v>
      </c>
      <c r="D3" s="154" t="s">
        <v>316</v>
      </c>
      <c r="E3" s="155" t="s">
        <v>317</v>
      </c>
      <c r="F3" s="156" t="s">
        <v>318</v>
      </c>
      <c r="G3" s="156" t="s">
        <v>319</v>
      </c>
      <c r="H3" s="156" t="s">
        <v>320</v>
      </c>
      <c r="I3" s="157" t="s">
        <v>321</v>
      </c>
      <c r="J3" s="156" t="s">
        <v>322</v>
      </c>
    </row>
    <row r="4" spans="1:12" s="164" customFormat="1" x14ac:dyDescent="0.25">
      <c r="A4" s="159">
        <v>1</v>
      </c>
      <c r="B4" s="160" t="s">
        <v>311</v>
      </c>
      <c r="C4" s="161"/>
      <c r="D4" s="161"/>
      <c r="E4" s="161"/>
      <c r="F4" s="162" t="s">
        <v>323</v>
      </c>
      <c r="G4" s="162" t="s">
        <v>324</v>
      </c>
      <c r="H4" s="162"/>
      <c r="I4" s="163"/>
      <c r="J4" s="162"/>
    </row>
    <row r="5" spans="1:12" s="164" customFormat="1" x14ac:dyDescent="0.25">
      <c r="A5" s="162"/>
      <c r="B5" s="159" t="s">
        <v>325</v>
      </c>
      <c r="C5" s="165" t="s">
        <v>326</v>
      </c>
      <c r="D5" s="166"/>
      <c r="E5" s="162"/>
      <c r="F5" s="162" t="s">
        <v>323</v>
      </c>
      <c r="G5" s="162" t="s">
        <v>324</v>
      </c>
      <c r="H5" s="162"/>
      <c r="I5" s="163"/>
      <c r="J5" s="162"/>
    </row>
    <row r="6" spans="1:12" s="164" customFormat="1" x14ac:dyDescent="0.25">
      <c r="A6" s="162"/>
      <c r="B6" s="162"/>
      <c r="C6" s="167" t="s">
        <v>327</v>
      </c>
      <c r="D6" s="162" t="s">
        <v>328</v>
      </c>
      <c r="E6" s="162"/>
      <c r="F6" s="162" t="s">
        <v>323</v>
      </c>
      <c r="G6" s="162" t="s">
        <v>324</v>
      </c>
      <c r="H6" s="162"/>
      <c r="I6" s="168">
        <v>40831</v>
      </c>
      <c r="J6" s="169">
        <v>40848</v>
      </c>
    </row>
    <row r="7" spans="1:12" s="164" customFormat="1" x14ac:dyDescent="0.25">
      <c r="A7" s="162"/>
      <c r="B7" s="162"/>
      <c r="C7" s="167" t="s">
        <v>329</v>
      </c>
      <c r="D7" s="162" t="s">
        <v>330</v>
      </c>
      <c r="E7" s="162"/>
      <c r="F7" s="162" t="s">
        <v>323</v>
      </c>
      <c r="G7" s="162" t="s">
        <v>324</v>
      </c>
      <c r="H7" s="162"/>
      <c r="I7" s="168">
        <v>40831</v>
      </c>
      <c r="J7" s="169">
        <v>40848</v>
      </c>
    </row>
    <row r="8" spans="1:12" s="164" customFormat="1" x14ac:dyDescent="0.25">
      <c r="A8" s="162"/>
      <c r="B8" s="162"/>
      <c r="C8" s="167" t="s">
        <v>331</v>
      </c>
      <c r="D8" s="162" t="s">
        <v>332</v>
      </c>
      <c r="E8" s="162"/>
      <c r="F8" s="162" t="s">
        <v>323</v>
      </c>
      <c r="G8" s="162" t="s">
        <v>324</v>
      </c>
      <c r="H8" s="162"/>
      <c r="I8" s="168">
        <v>40848</v>
      </c>
      <c r="J8" s="169">
        <v>40878</v>
      </c>
    </row>
    <row r="9" spans="1:12" s="164" customFormat="1" x14ac:dyDescent="0.25">
      <c r="A9" s="170"/>
      <c r="B9" s="171" t="s">
        <v>333</v>
      </c>
      <c r="C9" s="172" t="s">
        <v>334</v>
      </c>
      <c r="D9" s="172"/>
      <c r="E9" s="170"/>
      <c r="F9" s="162" t="s">
        <v>323</v>
      </c>
      <c r="G9" s="170" t="s">
        <v>335</v>
      </c>
      <c r="H9" s="170"/>
      <c r="I9" s="173"/>
      <c r="J9" s="170"/>
    </row>
    <row r="10" spans="1:12" x14ac:dyDescent="0.25">
      <c r="A10" s="170"/>
      <c r="B10" s="170"/>
      <c r="C10" s="171" t="s">
        <v>336</v>
      </c>
      <c r="D10" s="162" t="s">
        <v>328</v>
      </c>
      <c r="E10" s="170"/>
      <c r="F10" s="162" t="s">
        <v>323</v>
      </c>
      <c r="G10" s="170" t="s">
        <v>335</v>
      </c>
      <c r="H10" s="170"/>
      <c r="I10" s="174">
        <v>40831</v>
      </c>
      <c r="J10" s="175">
        <v>40855</v>
      </c>
    </row>
    <row r="11" spans="1:12" x14ac:dyDescent="0.25">
      <c r="A11" s="170"/>
      <c r="B11" s="170"/>
      <c r="C11" s="171" t="s">
        <v>337</v>
      </c>
      <c r="D11" s="176" t="s">
        <v>338</v>
      </c>
      <c r="E11" s="170"/>
      <c r="F11" s="162" t="s">
        <v>323</v>
      </c>
      <c r="G11" s="170" t="s">
        <v>335</v>
      </c>
      <c r="H11" s="170"/>
      <c r="I11" s="174">
        <v>40848</v>
      </c>
      <c r="J11" s="175">
        <v>40855</v>
      </c>
    </row>
    <row r="12" spans="1:12" x14ac:dyDescent="0.25">
      <c r="A12" s="170"/>
      <c r="B12" s="170"/>
      <c r="C12" s="171" t="s">
        <v>339</v>
      </c>
      <c r="D12" s="176" t="s">
        <v>340</v>
      </c>
      <c r="E12" s="170"/>
      <c r="F12" s="162" t="s">
        <v>323</v>
      </c>
      <c r="G12" s="170" t="s">
        <v>335</v>
      </c>
      <c r="H12" s="170"/>
      <c r="I12" s="174">
        <v>40848</v>
      </c>
      <c r="J12" s="175">
        <v>40885</v>
      </c>
    </row>
    <row r="13" spans="1:12" x14ac:dyDescent="0.25">
      <c r="A13" s="171">
        <v>2</v>
      </c>
      <c r="B13" s="160" t="s">
        <v>341</v>
      </c>
      <c r="C13" s="177"/>
      <c r="D13" s="177"/>
      <c r="E13" s="177"/>
      <c r="F13" s="162" t="s">
        <v>323</v>
      </c>
      <c r="G13" s="170" t="s">
        <v>324</v>
      </c>
      <c r="H13" s="170"/>
      <c r="I13" s="173"/>
      <c r="J13" s="170"/>
    </row>
    <row r="14" spans="1:12" x14ac:dyDescent="0.25">
      <c r="A14" s="170"/>
      <c r="B14" s="171" t="s">
        <v>342</v>
      </c>
      <c r="C14" s="165" t="s">
        <v>326</v>
      </c>
      <c r="D14" s="172"/>
      <c r="E14" s="170"/>
      <c r="F14" s="162" t="s">
        <v>323</v>
      </c>
      <c r="G14" s="170" t="s">
        <v>324</v>
      </c>
      <c r="H14" s="170"/>
      <c r="J14" s="170"/>
    </row>
    <row r="15" spans="1:12" x14ac:dyDescent="0.25">
      <c r="A15" s="170"/>
      <c r="B15" s="171"/>
      <c r="C15" s="179" t="s">
        <v>343</v>
      </c>
      <c r="D15" s="150" t="s">
        <v>344</v>
      </c>
      <c r="E15" s="170"/>
      <c r="F15" s="162" t="s">
        <v>323</v>
      </c>
      <c r="G15" s="170" t="s">
        <v>324</v>
      </c>
      <c r="H15" s="170"/>
      <c r="I15" s="174">
        <v>40878</v>
      </c>
      <c r="J15" s="175">
        <v>40969</v>
      </c>
    </row>
    <row r="16" spans="1:12" x14ac:dyDescent="0.25">
      <c r="A16" s="170"/>
      <c r="B16" s="170"/>
      <c r="C16" s="179" t="s">
        <v>345</v>
      </c>
      <c r="D16" s="170" t="s">
        <v>346</v>
      </c>
      <c r="E16" s="170"/>
      <c r="F16" s="162" t="s">
        <v>323</v>
      </c>
      <c r="G16" s="170" t="s">
        <v>324</v>
      </c>
      <c r="H16" s="170"/>
      <c r="I16" s="174">
        <v>40892</v>
      </c>
      <c r="J16" s="175">
        <v>40969</v>
      </c>
    </row>
    <row r="17" spans="1:10" x14ac:dyDescent="0.25">
      <c r="A17" s="170"/>
      <c r="B17" s="170"/>
      <c r="C17" s="179" t="s">
        <v>347</v>
      </c>
      <c r="D17" s="170" t="s">
        <v>348</v>
      </c>
      <c r="E17" s="170"/>
      <c r="F17" s="162" t="s">
        <v>323</v>
      </c>
      <c r="G17" s="170" t="s">
        <v>324</v>
      </c>
      <c r="H17" s="170"/>
      <c r="I17" s="174">
        <v>40892</v>
      </c>
      <c r="J17" s="175">
        <v>40969</v>
      </c>
    </row>
    <row r="18" spans="1:10" x14ac:dyDescent="0.25">
      <c r="A18" s="170"/>
      <c r="B18" s="170"/>
      <c r="C18" s="179" t="s">
        <v>349</v>
      </c>
      <c r="D18" s="170" t="s">
        <v>350</v>
      </c>
      <c r="E18" s="170"/>
      <c r="F18" s="162" t="s">
        <v>323</v>
      </c>
      <c r="G18" s="170" t="s">
        <v>324</v>
      </c>
      <c r="H18" s="170"/>
      <c r="I18" s="174">
        <v>40897</v>
      </c>
      <c r="J18" s="175">
        <v>40969</v>
      </c>
    </row>
    <row r="19" spans="1:10" x14ac:dyDescent="0.25">
      <c r="A19" s="170"/>
      <c r="B19" s="170"/>
      <c r="C19" s="179" t="s">
        <v>351</v>
      </c>
      <c r="D19" s="170" t="s">
        <v>352</v>
      </c>
      <c r="E19" s="170"/>
      <c r="F19" s="162" t="s">
        <v>323</v>
      </c>
      <c r="G19" s="170" t="s">
        <v>324</v>
      </c>
      <c r="H19" s="170"/>
      <c r="I19" s="174">
        <v>40911</v>
      </c>
      <c r="J19" s="175">
        <v>40969</v>
      </c>
    </row>
    <row r="20" spans="1:10" x14ac:dyDescent="0.25">
      <c r="A20" s="171">
        <v>3</v>
      </c>
      <c r="B20" s="160" t="s">
        <v>353</v>
      </c>
      <c r="C20" s="177"/>
      <c r="D20" s="177"/>
      <c r="E20" s="177"/>
      <c r="F20" s="162" t="s">
        <v>323</v>
      </c>
      <c r="G20" s="170" t="s">
        <v>335</v>
      </c>
      <c r="H20" s="170"/>
      <c r="I20" s="173"/>
      <c r="J20" s="170"/>
    </row>
    <row r="21" spans="1:10" ht="18.95" customHeight="1" x14ac:dyDescent="0.25">
      <c r="A21" s="170"/>
      <c r="B21" s="171" t="s">
        <v>354</v>
      </c>
      <c r="C21" s="172" t="s">
        <v>355</v>
      </c>
      <c r="D21" s="172"/>
      <c r="E21" s="170"/>
      <c r="F21" s="162" t="s">
        <v>323</v>
      </c>
      <c r="G21" s="170" t="s">
        <v>335</v>
      </c>
      <c r="H21" s="170"/>
      <c r="I21" s="173"/>
      <c r="J21" s="170"/>
    </row>
    <row r="22" spans="1:10" x14ac:dyDescent="0.25">
      <c r="A22" s="180"/>
      <c r="B22" s="180"/>
      <c r="C22" s="181" t="s">
        <v>356</v>
      </c>
      <c r="D22" s="309" t="s">
        <v>357</v>
      </c>
      <c r="E22" s="309"/>
      <c r="F22" s="162" t="s">
        <v>323</v>
      </c>
      <c r="G22" s="170" t="s">
        <v>335</v>
      </c>
      <c r="H22" s="180"/>
      <c r="I22" s="174">
        <v>40878</v>
      </c>
      <c r="J22" s="175">
        <v>40940</v>
      </c>
    </row>
    <row r="23" spans="1:10" ht="18" customHeight="1" x14ac:dyDescent="0.25">
      <c r="A23" s="170"/>
      <c r="B23" s="170"/>
      <c r="C23" s="171" t="s">
        <v>358</v>
      </c>
      <c r="D23" s="170" t="s">
        <v>359</v>
      </c>
      <c r="E23" s="170"/>
      <c r="F23" s="162" t="s">
        <v>323</v>
      </c>
      <c r="G23" s="170" t="s">
        <v>335</v>
      </c>
      <c r="H23" s="170"/>
      <c r="I23" s="174">
        <v>40878</v>
      </c>
      <c r="J23" s="175">
        <v>40940</v>
      </c>
    </row>
    <row r="24" spans="1:10" x14ac:dyDescent="0.25">
      <c r="A24" s="170"/>
      <c r="B24" s="170"/>
      <c r="C24" s="171" t="s">
        <v>360</v>
      </c>
      <c r="D24" s="170" t="s">
        <v>361</v>
      </c>
      <c r="E24" s="170"/>
      <c r="F24" s="162" t="s">
        <v>323</v>
      </c>
      <c r="G24" s="170" t="s">
        <v>335</v>
      </c>
      <c r="H24" s="170"/>
      <c r="I24" s="174">
        <v>40878</v>
      </c>
      <c r="J24" s="175">
        <v>40940</v>
      </c>
    </row>
    <row r="25" spans="1:10" ht="18.95" customHeight="1" x14ac:dyDescent="0.25">
      <c r="A25" s="170"/>
      <c r="B25" s="171">
        <v>3.2</v>
      </c>
      <c r="C25" s="172" t="s">
        <v>362</v>
      </c>
      <c r="D25" s="172"/>
      <c r="E25" s="170"/>
      <c r="F25" s="162" t="s">
        <v>323</v>
      </c>
      <c r="G25" s="170" t="s">
        <v>363</v>
      </c>
      <c r="H25" s="170"/>
      <c r="I25" s="173"/>
      <c r="J25" s="170"/>
    </row>
    <row r="26" spans="1:10" ht="18" customHeight="1" x14ac:dyDescent="0.25">
      <c r="A26" s="170"/>
      <c r="B26" s="170"/>
      <c r="C26" s="171" t="s">
        <v>364</v>
      </c>
      <c r="D26" s="170" t="s">
        <v>365</v>
      </c>
      <c r="E26" s="170"/>
      <c r="F26" s="162" t="s">
        <v>323</v>
      </c>
      <c r="G26" s="170" t="s">
        <v>363</v>
      </c>
      <c r="H26" s="170"/>
      <c r="I26" s="174">
        <v>40848</v>
      </c>
      <c r="J26" s="175">
        <v>40892</v>
      </c>
    </row>
    <row r="27" spans="1:10" ht="18" customHeight="1" x14ac:dyDescent="0.25">
      <c r="A27" s="170"/>
      <c r="B27" s="170"/>
      <c r="C27" s="171" t="s">
        <v>366</v>
      </c>
      <c r="D27" s="170" t="s">
        <v>367</v>
      </c>
      <c r="E27" s="170"/>
      <c r="F27" s="162" t="s">
        <v>323</v>
      </c>
      <c r="G27" s="170" t="s">
        <v>363</v>
      </c>
      <c r="H27" s="170"/>
      <c r="I27" s="174">
        <v>40897</v>
      </c>
      <c r="J27" s="175">
        <v>40940</v>
      </c>
    </row>
    <row r="28" spans="1:10" ht="23.1" customHeight="1" x14ac:dyDescent="0.25">
      <c r="A28" s="170"/>
      <c r="B28" s="170"/>
      <c r="C28" s="171" t="s">
        <v>368</v>
      </c>
      <c r="D28" s="170" t="s">
        <v>369</v>
      </c>
      <c r="E28" s="170"/>
      <c r="F28" s="162" t="s">
        <v>323</v>
      </c>
      <c r="G28" s="170" t="s">
        <v>363</v>
      </c>
      <c r="H28" s="170"/>
      <c r="I28" s="174">
        <v>40897</v>
      </c>
      <c r="J28" s="175">
        <v>40940</v>
      </c>
    </row>
    <row r="29" spans="1:10" ht="17.100000000000001" customHeight="1" x14ac:dyDescent="0.25">
      <c r="A29" s="170"/>
      <c r="B29" s="171" t="s">
        <v>370</v>
      </c>
      <c r="C29" s="172" t="s">
        <v>371</v>
      </c>
      <c r="D29" s="172"/>
      <c r="E29" s="170"/>
      <c r="F29" s="162" t="s">
        <v>323</v>
      </c>
      <c r="G29" s="170" t="s">
        <v>335</v>
      </c>
      <c r="H29" s="170"/>
      <c r="I29" s="173"/>
      <c r="J29" s="170"/>
    </row>
    <row r="30" spans="1:10" ht="18" customHeight="1" x14ac:dyDescent="0.25">
      <c r="A30" s="180"/>
      <c r="B30" s="180"/>
      <c r="C30" s="181" t="s">
        <v>372</v>
      </c>
      <c r="D30" s="309" t="s">
        <v>373</v>
      </c>
      <c r="E30" s="309"/>
      <c r="F30" s="162" t="s">
        <v>323</v>
      </c>
      <c r="G30" s="170" t="s">
        <v>335</v>
      </c>
      <c r="H30" s="180"/>
      <c r="I30" s="174">
        <v>40848</v>
      </c>
      <c r="J30" s="175">
        <v>40910</v>
      </c>
    </row>
    <row r="31" spans="1:10" ht="18" customHeight="1" x14ac:dyDescent="0.25">
      <c r="A31" s="171">
        <v>4</v>
      </c>
      <c r="B31" s="160" t="s">
        <v>374</v>
      </c>
      <c r="C31" s="177"/>
      <c r="D31" s="177"/>
      <c r="E31" s="177"/>
      <c r="F31" s="162" t="s">
        <v>323</v>
      </c>
      <c r="G31" s="182" t="s">
        <v>375</v>
      </c>
      <c r="H31" s="170"/>
      <c r="I31" s="173"/>
      <c r="J31" s="170"/>
    </row>
    <row r="32" spans="1:10" ht="21.95" customHeight="1" x14ac:dyDescent="0.25">
      <c r="A32" s="170"/>
      <c r="B32" s="171" t="s">
        <v>376</v>
      </c>
      <c r="C32" s="172" t="s">
        <v>377</v>
      </c>
      <c r="D32" s="172"/>
      <c r="E32" s="170"/>
      <c r="F32" s="162" t="s">
        <v>323</v>
      </c>
      <c r="G32" s="182" t="s">
        <v>375</v>
      </c>
      <c r="H32" s="170"/>
      <c r="I32" s="173"/>
      <c r="J32" s="170"/>
    </row>
    <row r="33" spans="1:10" ht="18" customHeight="1" x14ac:dyDescent="0.25">
      <c r="A33" s="170"/>
      <c r="B33" s="170"/>
      <c r="C33" s="171" t="s">
        <v>378</v>
      </c>
      <c r="D33" s="170" t="s">
        <v>379</v>
      </c>
      <c r="E33" s="170"/>
      <c r="F33" s="162" t="s">
        <v>323</v>
      </c>
      <c r="G33" s="182" t="s">
        <v>375</v>
      </c>
      <c r="H33" s="170"/>
      <c r="I33" s="174">
        <v>40848</v>
      </c>
      <c r="J33" s="175">
        <v>40910</v>
      </c>
    </row>
    <row r="34" spans="1:10" ht="21" customHeight="1" x14ac:dyDescent="0.25">
      <c r="A34" s="170"/>
      <c r="B34" s="170"/>
      <c r="C34" s="183" t="s">
        <v>380</v>
      </c>
      <c r="D34" s="309" t="s">
        <v>381</v>
      </c>
      <c r="E34" s="309"/>
      <c r="F34" s="162" t="s">
        <v>323</v>
      </c>
      <c r="G34" s="182" t="s">
        <v>375</v>
      </c>
      <c r="H34" s="170"/>
      <c r="I34" s="310">
        <v>40852</v>
      </c>
      <c r="J34" s="310">
        <v>40910</v>
      </c>
    </row>
    <row r="35" spans="1:10" x14ac:dyDescent="0.25">
      <c r="A35" s="170"/>
      <c r="B35" s="170"/>
      <c r="C35" s="170"/>
      <c r="D35" s="171" t="s">
        <v>382</v>
      </c>
      <c r="E35" s="184" t="s">
        <v>383</v>
      </c>
      <c r="F35" s="162" t="s">
        <v>323</v>
      </c>
      <c r="G35" s="182" t="s">
        <v>375</v>
      </c>
      <c r="H35" s="170"/>
      <c r="I35" s="311"/>
      <c r="J35" s="311"/>
    </row>
    <row r="36" spans="1:10" x14ac:dyDescent="0.25">
      <c r="A36" s="170"/>
      <c r="B36" s="170"/>
      <c r="C36" s="170"/>
      <c r="D36" s="171" t="s">
        <v>384</v>
      </c>
      <c r="E36" s="184" t="s">
        <v>385</v>
      </c>
      <c r="F36" s="162" t="s">
        <v>323</v>
      </c>
      <c r="G36" s="182" t="s">
        <v>375</v>
      </c>
      <c r="H36" s="170"/>
      <c r="I36" s="311"/>
      <c r="J36" s="311"/>
    </row>
    <row r="37" spans="1:10" x14ac:dyDescent="0.25">
      <c r="A37" s="170"/>
      <c r="B37" s="170"/>
      <c r="C37" s="170"/>
      <c r="D37" s="171" t="s">
        <v>386</v>
      </c>
      <c r="E37" s="184" t="s">
        <v>387</v>
      </c>
      <c r="F37" s="162" t="s">
        <v>323</v>
      </c>
      <c r="G37" s="182" t="s">
        <v>375</v>
      </c>
      <c r="H37" s="170"/>
      <c r="I37" s="311"/>
      <c r="J37" s="311"/>
    </row>
    <row r="38" spans="1:10" ht="31.5" x14ac:dyDescent="0.25">
      <c r="A38" s="170"/>
      <c r="B38" s="170"/>
      <c r="C38" s="170"/>
      <c r="D38" s="171" t="s">
        <v>388</v>
      </c>
      <c r="E38" s="185" t="s">
        <v>389</v>
      </c>
      <c r="F38" s="162" t="s">
        <v>323</v>
      </c>
      <c r="G38" s="182" t="s">
        <v>375</v>
      </c>
      <c r="H38" s="170"/>
      <c r="I38" s="311"/>
      <c r="J38" s="311"/>
    </row>
    <row r="39" spans="1:10" x14ac:dyDescent="0.25">
      <c r="A39" s="170"/>
      <c r="B39" s="170"/>
      <c r="C39" s="170"/>
      <c r="D39" s="171" t="s">
        <v>390</v>
      </c>
      <c r="E39" s="184" t="s">
        <v>391</v>
      </c>
      <c r="F39" s="162" t="s">
        <v>323</v>
      </c>
      <c r="G39" s="182" t="s">
        <v>375</v>
      </c>
      <c r="H39" s="170"/>
      <c r="I39" s="311"/>
      <c r="J39" s="311"/>
    </row>
    <row r="40" spans="1:10" x14ac:dyDescent="0.25">
      <c r="A40" s="170"/>
      <c r="B40" s="170"/>
      <c r="C40" s="170"/>
      <c r="D40" s="171" t="s">
        <v>392</v>
      </c>
      <c r="E40" s="184" t="s">
        <v>393</v>
      </c>
      <c r="F40" s="162" t="s">
        <v>323</v>
      </c>
      <c r="G40" s="182" t="s">
        <v>375</v>
      </c>
      <c r="H40" s="170"/>
      <c r="I40" s="311"/>
      <c r="J40" s="311"/>
    </row>
    <row r="41" spans="1:10" x14ac:dyDescent="0.25">
      <c r="A41" s="170"/>
      <c r="B41" s="170"/>
      <c r="C41" s="170"/>
      <c r="D41" s="171" t="s">
        <v>394</v>
      </c>
      <c r="E41" s="184" t="s">
        <v>395</v>
      </c>
      <c r="F41" s="162" t="s">
        <v>323</v>
      </c>
      <c r="G41" s="182" t="s">
        <v>375</v>
      </c>
      <c r="H41" s="170"/>
      <c r="I41" s="311"/>
      <c r="J41" s="311"/>
    </row>
    <row r="42" spans="1:10" x14ac:dyDescent="0.25">
      <c r="A42" s="170"/>
      <c r="B42" s="170"/>
      <c r="C42" s="170"/>
      <c r="D42" s="171" t="s">
        <v>396</v>
      </c>
      <c r="E42" s="184" t="s">
        <v>397</v>
      </c>
      <c r="F42" s="162" t="s">
        <v>323</v>
      </c>
      <c r="G42" s="182" t="s">
        <v>375</v>
      </c>
      <c r="H42" s="170"/>
      <c r="I42" s="311"/>
      <c r="J42" s="311"/>
    </row>
    <row r="43" spans="1:10" x14ac:dyDescent="0.25">
      <c r="A43" s="170"/>
      <c r="B43" s="170"/>
      <c r="C43" s="170"/>
      <c r="D43" s="171" t="s">
        <v>398</v>
      </c>
      <c r="E43" s="184" t="s">
        <v>399</v>
      </c>
      <c r="F43" s="162" t="s">
        <v>323</v>
      </c>
      <c r="G43" s="182" t="s">
        <v>375</v>
      </c>
      <c r="H43" s="170"/>
      <c r="I43" s="311"/>
      <c r="J43" s="311"/>
    </row>
    <row r="44" spans="1:10" x14ac:dyDescent="0.25">
      <c r="A44" s="170"/>
      <c r="B44" s="170"/>
      <c r="C44" s="170"/>
      <c r="D44" s="171" t="s">
        <v>400</v>
      </c>
      <c r="E44" s="184" t="s">
        <v>401</v>
      </c>
      <c r="F44" s="162" t="s">
        <v>323</v>
      </c>
      <c r="G44" s="182" t="s">
        <v>375</v>
      </c>
      <c r="H44" s="170"/>
      <c r="I44" s="311"/>
      <c r="J44" s="311"/>
    </row>
    <row r="45" spans="1:10" x14ac:dyDescent="0.25">
      <c r="A45" s="170"/>
      <c r="B45" s="170"/>
      <c r="C45" s="170"/>
      <c r="D45" s="171" t="s">
        <v>402</v>
      </c>
      <c r="E45" s="184" t="s">
        <v>403</v>
      </c>
      <c r="F45" s="162" t="s">
        <v>323</v>
      </c>
      <c r="G45" s="182" t="s">
        <v>375</v>
      </c>
      <c r="H45" s="170"/>
      <c r="I45" s="311"/>
      <c r="J45" s="311"/>
    </row>
    <row r="46" spans="1:10" x14ac:dyDescent="0.25">
      <c r="A46" s="170"/>
      <c r="B46" s="170"/>
      <c r="C46" s="170"/>
      <c r="D46" s="171" t="s">
        <v>404</v>
      </c>
      <c r="E46" s="184" t="s">
        <v>405</v>
      </c>
      <c r="F46" s="162" t="s">
        <v>323</v>
      </c>
      <c r="G46" s="182" t="s">
        <v>375</v>
      </c>
      <c r="H46" s="170"/>
      <c r="I46" s="311"/>
      <c r="J46" s="311"/>
    </row>
    <row r="47" spans="1:10" x14ac:dyDescent="0.25">
      <c r="A47" s="170"/>
      <c r="B47" s="170"/>
      <c r="C47" s="170"/>
      <c r="D47" s="171" t="s">
        <v>406</v>
      </c>
      <c r="E47" s="184" t="s">
        <v>407</v>
      </c>
      <c r="F47" s="162" t="s">
        <v>323</v>
      </c>
      <c r="G47" s="182" t="s">
        <v>375</v>
      </c>
      <c r="H47" s="170"/>
      <c r="I47" s="311"/>
      <c r="J47" s="311"/>
    </row>
    <row r="48" spans="1:10" x14ac:dyDescent="0.25">
      <c r="A48" s="170"/>
      <c r="B48" s="170"/>
      <c r="C48" s="170"/>
      <c r="D48" s="171" t="s">
        <v>408</v>
      </c>
      <c r="E48" s="184" t="s">
        <v>409</v>
      </c>
      <c r="F48" s="162" t="s">
        <v>323</v>
      </c>
      <c r="G48" s="182" t="s">
        <v>375</v>
      </c>
      <c r="H48" s="170"/>
      <c r="I48" s="311"/>
      <c r="J48" s="311"/>
    </row>
    <row r="49" spans="1:10" x14ac:dyDescent="0.25">
      <c r="A49" s="170"/>
      <c r="B49" s="170"/>
      <c r="C49" s="170"/>
      <c r="D49" s="171" t="s">
        <v>410</v>
      </c>
      <c r="E49" s="184" t="s">
        <v>411</v>
      </c>
      <c r="F49" s="162" t="s">
        <v>323</v>
      </c>
      <c r="G49" s="182" t="s">
        <v>375</v>
      </c>
      <c r="H49" s="170"/>
      <c r="I49" s="312"/>
      <c r="J49" s="312"/>
    </row>
    <row r="50" spans="1:10" ht="18.95" customHeight="1" x14ac:dyDescent="0.25">
      <c r="A50" s="170"/>
      <c r="B50" s="171" t="s">
        <v>412</v>
      </c>
      <c r="C50" s="172" t="s">
        <v>413</v>
      </c>
      <c r="D50" s="172"/>
      <c r="E50" s="170"/>
      <c r="F50" s="162" t="s">
        <v>323</v>
      </c>
      <c r="G50" s="182" t="s">
        <v>375</v>
      </c>
      <c r="H50" s="170"/>
      <c r="I50" s="173"/>
      <c r="J50" s="170"/>
    </row>
    <row r="51" spans="1:10" x14ac:dyDescent="0.25">
      <c r="A51" s="170"/>
      <c r="B51" s="171"/>
      <c r="C51" s="171" t="s">
        <v>414</v>
      </c>
      <c r="D51" s="170" t="s">
        <v>415</v>
      </c>
      <c r="E51" s="170"/>
      <c r="F51" s="162" t="s">
        <v>323</v>
      </c>
      <c r="G51" s="182" t="s">
        <v>375</v>
      </c>
      <c r="H51" s="170"/>
      <c r="I51" s="174">
        <v>40848</v>
      </c>
      <c r="J51" s="175">
        <v>40878</v>
      </c>
    </row>
    <row r="52" spans="1:10" ht="20.100000000000001" customHeight="1" x14ac:dyDescent="0.25">
      <c r="A52" s="170"/>
      <c r="B52" s="170"/>
      <c r="C52" s="186" t="s">
        <v>416</v>
      </c>
      <c r="D52" s="187" t="s">
        <v>417</v>
      </c>
      <c r="E52" s="170"/>
      <c r="F52" s="162" t="s">
        <v>323</v>
      </c>
      <c r="G52" s="182" t="s">
        <v>375</v>
      </c>
      <c r="H52" s="170"/>
      <c r="I52" s="174">
        <v>40878</v>
      </c>
      <c r="J52" s="175">
        <v>40910</v>
      </c>
    </row>
    <row r="53" spans="1:10" s="188" customFormat="1" ht="21.95" customHeight="1" x14ac:dyDescent="0.25">
      <c r="A53" s="170"/>
      <c r="B53" s="171" t="s">
        <v>418</v>
      </c>
      <c r="C53" s="172" t="s">
        <v>419</v>
      </c>
      <c r="D53" s="172"/>
      <c r="E53" s="172"/>
      <c r="F53" s="162" t="s">
        <v>323</v>
      </c>
      <c r="G53" s="182" t="s">
        <v>375</v>
      </c>
      <c r="H53" s="170"/>
      <c r="I53" s="173"/>
      <c r="J53" s="170"/>
    </row>
    <row r="54" spans="1:10" x14ac:dyDescent="0.25">
      <c r="A54" s="170"/>
      <c r="B54" s="170"/>
      <c r="C54" s="171" t="s">
        <v>420</v>
      </c>
      <c r="D54" s="170" t="s">
        <v>421</v>
      </c>
      <c r="E54" s="170"/>
      <c r="F54" s="162" t="s">
        <v>323</v>
      </c>
      <c r="G54" s="182" t="s">
        <v>375</v>
      </c>
      <c r="H54" s="170"/>
      <c r="I54" s="174">
        <v>40911</v>
      </c>
      <c r="J54" s="175">
        <v>40969</v>
      </c>
    </row>
    <row r="55" spans="1:10" x14ac:dyDescent="0.25">
      <c r="A55" s="171">
        <v>5</v>
      </c>
      <c r="B55" s="160" t="s">
        <v>422</v>
      </c>
      <c r="C55" s="177"/>
      <c r="D55" s="177"/>
      <c r="E55" s="177"/>
      <c r="F55" s="162" t="s">
        <v>323</v>
      </c>
      <c r="G55" s="170" t="s">
        <v>324</v>
      </c>
      <c r="H55" s="170"/>
      <c r="I55" s="174"/>
      <c r="J55" s="170"/>
    </row>
    <row r="56" spans="1:10" x14ac:dyDescent="0.25">
      <c r="A56" s="170"/>
      <c r="B56" s="171" t="s">
        <v>423</v>
      </c>
      <c r="C56" s="172" t="s">
        <v>424</v>
      </c>
      <c r="D56" s="172"/>
      <c r="E56" s="170"/>
      <c r="F56" s="162" t="s">
        <v>323</v>
      </c>
      <c r="G56" s="170" t="s">
        <v>324</v>
      </c>
      <c r="H56" s="170"/>
      <c r="I56" s="173"/>
      <c r="J56" s="170"/>
    </row>
    <row r="57" spans="1:10" x14ac:dyDescent="0.25">
      <c r="A57" s="170"/>
      <c r="B57" s="189"/>
      <c r="C57" s="171" t="s">
        <v>425</v>
      </c>
      <c r="D57" s="170" t="s">
        <v>426</v>
      </c>
      <c r="E57" s="170"/>
      <c r="F57" s="162" t="s">
        <v>323</v>
      </c>
      <c r="G57" s="170" t="s">
        <v>427</v>
      </c>
      <c r="H57" s="170"/>
      <c r="I57" s="174">
        <v>40848</v>
      </c>
      <c r="J57" s="175">
        <v>40910</v>
      </c>
    </row>
    <row r="58" spans="1:10" x14ac:dyDescent="0.25">
      <c r="A58" s="170"/>
      <c r="B58" s="189"/>
      <c r="C58" s="171" t="s">
        <v>428</v>
      </c>
      <c r="D58" s="170" t="s">
        <v>429</v>
      </c>
      <c r="E58" s="170"/>
      <c r="F58" s="162" t="s">
        <v>323</v>
      </c>
      <c r="G58" s="170" t="s">
        <v>430</v>
      </c>
      <c r="H58" s="170"/>
      <c r="I58" s="174">
        <v>40848</v>
      </c>
      <c r="J58" s="175">
        <v>40910</v>
      </c>
    </row>
    <row r="59" spans="1:10" x14ac:dyDescent="0.25">
      <c r="A59" s="170"/>
      <c r="B59" s="189"/>
      <c r="C59" s="171" t="s">
        <v>431</v>
      </c>
      <c r="D59" s="170" t="s">
        <v>432</v>
      </c>
      <c r="E59" s="170"/>
      <c r="F59" s="162" t="s">
        <v>323</v>
      </c>
      <c r="G59" s="170" t="s">
        <v>433</v>
      </c>
      <c r="H59" s="170"/>
      <c r="I59" s="174">
        <v>40848</v>
      </c>
      <c r="J59" s="175">
        <v>40910</v>
      </c>
    </row>
    <row r="60" spans="1:10" x14ac:dyDescent="0.25">
      <c r="A60" s="170"/>
      <c r="B60" s="189"/>
      <c r="C60" s="171" t="s">
        <v>434</v>
      </c>
      <c r="D60" s="170" t="s">
        <v>435</v>
      </c>
      <c r="E60" s="170"/>
      <c r="F60" s="162" t="s">
        <v>323</v>
      </c>
      <c r="G60" s="170" t="s">
        <v>436</v>
      </c>
      <c r="H60" s="170"/>
      <c r="I60" s="174">
        <v>40848</v>
      </c>
      <c r="J60" s="175">
        <v>40910</v>
      </c>
    </row>
    <row r="61" spans="1:10" x14ac:dyDescent="0.25">
      <c r="A61" s="170"/>
      <c r="B61" s="189"/>
      <c r="C61" s="171" t="s">
        <v>437</v>
      </c>
      <c r="D61" s="170" t="s">
        <v>438</v>
      </c>
      <c r="E61" s="170"/>
      <c r="F61" s="162" t="s">
        <v>323</v>
      </c>
      <c r="G61" s="170" t="s">
        <v>430</v>
      </c>
      <c r="H61" s="170"/>
      <c r="I61" s="174">
        <v>40848</v>
      </c>
      <c r="J61" s="175">
        <v>40910</v>
      </c>
    </row>
    <row r="62" spans="1:10" x14ac:dyDescent="0.25">
      <c r="A62" s="170"/>
      <c r="B62" s="189"/>
      <c r="C62" s="171" t="s">
        <v>439</v>
      </c>
      <c r="D62" s="170" t="s">
        <v>440</v>
      </c>
      <c r="E62" s="170"/>
      <c r="F62" s="162" t="s">
        <v>323</v>
      </c>
      <c r="G62" s="170" t="s">
        <v>430</v>
      </c>
      <c r="H62" s="170"/>
      <c r="I62" s="174">
        <v>40848</v>
      </c>
      <c r="J62" s="175">
        <v>40910</v>
      </c>
    </row>
    <row r="63" spans="1:10" x14ac:dyDescent="0.25">
      <c r="A63" s="171">
        <v>6</v>
      </c>
      <c r="B63" s="160" t="s">
        <v>441</v>
      </c>
      <c r="C63" s="160"/>
      <c r="D63" s="160"/>
      <c r="E63" s="160"/>
      <c r="F63" s="162" t="s">
        <v>323</v>
      </c>
      <c r="G63" s="170" t="s">
        <v>375</v>
      </c>
      <c r="H63" s="170"/>
      <c r="I63" s="173"/>
      <c r="J63" s="170"/>
    </row>
    <row r="64" spans="1:10" x14ac:dyDescent="0.25">
      <c r="A64" s="170"/>
      <c r="B64" s="171" t="s">
        <v>442</v>
      </c>
      <c r="C64" s="172" t="s">
        <v>443</v>
      </c>
      <c r="D64" s="172"/>
      <c r="E64" s="170"/>
      <c r="F64" s="162" t="s">
        <v>323</v>
      </c>
      <c r="G64" s="170" t="s">
        <v>375</v>
      </c>
      <c r="H64" s="170"/>
      <c r="I64" s="174">
        <v>40878</v>
      </c>
      <c r="J64" s="175">
        <v>40940</v>
      </c>
    </row>
    <row r="65" spans="1:10" x14ac:dyDescent="0.25">
      <c r="A65" s="170"/>
      <c r="B65" s="171" t="s">
        <v>444</v>
      </c>
      <c r="C65" s="172" t="s">
        <v>445</v>
      </c>
      <c r="D65" s="172"/>
      <c r="E65" s="170"/>
      <c r="F65" s="162" t="s">
        <v>323</v>
      </c>
      <c r="G65" s="170" t="s">
        <v>375</v>
      </c>
      <c r="H65" s="170"/>
      <c r="I65" s="174">
        <v>40892</v>
      </c>
      <c r="J65" s="175">
        <v>40969</v>
      </c>
    </row>
    <row r="66" spans="1:10" ht="29.1" customHeight="1" x14ac:dyDescent="0.25">
      <c r="A66" s="170"/>
      <c r="B66" s="171" t="s">
        <v>446</v>
      </c>
      <c r="C66" s="304" t="s">
        <v>447</v>
      </c>
      <c r="D66" s="305"/>
      <c r="E66" s="170"/>
      <c r="F66" s="162" t="s">
        <v>323</v>
      </c>
      <c r="G66" s="170" t="s">
        <v>375</v>
      </c>
      <c r="H66" s="170"/>
      <c r="I66" s="174">
        <v>40897</v>
      </c>
      <c r="J66" s="175">
        <v>40969</v>
      </c>
    </row>
    <row r="67" spans="1:10" x14ac:dyDescent="0.25">
      <c r="A67" s="170">
        <v>7</v>
      </c>
      <c r="B67" s="160" t="s">
        <v>448</v>
      </c>
      <c r="C67" s="160"/>
      <c r="D67" s="160"/>
      <c r="E67" s="160"/>
      <c r="F67" s="162" t="s">
        <v>323</v>
      </c>
      <c r="G67" s="170"/>
      <c r="H67" s="170"/>
      <c r="I67" s="173"/>
      <c r="J67" s="170"/>
    </row>
    <row r="68" spans="1:10" x14ac:dyDescent="0.25">
      <c r="A68" s="170"/>
      <c r="B68" s="171" t="s">
        <v>449</v>
      </c>
      <c r="C68" s="172" t="s">
        <v>450</v>
      </c>
      <c r="D68" s="172"/>
      <c r="E68" s="172"/>
      <c r="F68" s="162" t="s">
        <v>323</v>
      </c>
      <c r="G68" s="170" t="s">
        <v>324</v>
      </c>
      <c r="H68" s="170"/>
      <c r="I68" s="174">
        <v>40878</v>
      </c>
      <c r="J68" s="175">
        <v>40969</v>
      </c>
    </row>
    <row r="69" spans="1:10" x14ac:dyDescent="0.25">
      <c r="A69" s="170"/>
      <c r="B69" s="171" t="s">
        <v>451</v>
      </c>
      <c r="C69" s="172" t="s">
        <v>452</v>
      </c>
      <c r="D69" s="172"/>
      <c r="E69" s="172"/>
      <c r="F69" s="162" t="s">
        <v>323</v>
      </c>
      <c r="G69" s="170" t="s">
        <v>324</v>
      </c>
      <c r="H69" s="170"/>
      <c r="I69" s="174">
        <v>40892</v>
      </c>
      <c r="J69" s="175">
        <v>40969</v>
      </c>
    </row>
    <row r="70" spans="1:10" x14ac:dyDescent="0.25">
      <c r="A70" s="170"/>
      <c r="B70" s="181">
        <v>7.3</v>
      </c>
      <c r="C70" s="172" t="s">
        <v>453</v>
      </c>
      <c r="D70" s="172"/>
      <c r="E70" s="172"/>
      <c r="F70" s="162" t="s">
        <v>323</v>
      </c>
      <c r="G70" s="170" t="s">
        <v>324</v>
      </c>
      <c r="H70" s="170"/>
      <c r="I70" s="174">
        <v>40940</v>
      </c>
      <c r="J70" s="175">
        <v>40969</v>
      </c>
    </row>
    <row r="71" spans="1:10" x14ac:dyDescent="0.25">
      <c r="A71" s="170"/>
      <c r="B71" s="170"/>
      <c r="C71" s="171" t="s">
        <v>454</v>
      </c>
      <c r="D71" s="170" t="s">
        <v>455</v>
      </c>
      <c r="E71" s="170"/>
      <c r="F71" s="162" t="s">
        <v>323</v>
      </c>
      <c r="G71" s="170" t="s">
        <v>324</v>
      </c>
      <c r="H71" s="170"/>
      <c r="I71" s="174">
        <v>41228</v>
      </c>
      <c r="J71" s="175">
        <v>40969</v>
      </c>
    </row>
    <row r="72" spans="1:10" x14ac:dyDescent="0.25">
      <c r="A72" s="170"/>
      <c r="B72" s="170"/>
      <c r="C72" s="171" t="s">
        <v>456</v>
      </c>
      <c r="D72" s="170" t="s">
        <v>457</v>
      </c>
      <c r="E72" s="170"/>
      <c r="F72" s="162" t="s">
        <v>323</v>
      </c>
      <c r="G72" s="170" t="s">
        <v>324</v>
      </c>
      <c r="H72" s="170"/>
      <c r="I72" s="174">
        <v>41228</v>
      </c>
      <c r="J72" s="175">
        <v>40969</v>
      </c>
    </row>
    <row r="73" spans="1:10" ht="30" customHeight="1" x14ac:dyDescent="0.25">
      <c r="A73" s="170"/>
      <c r="B73" s="170"/>
      <c r="C73" s="183" t="s">
        <v>458</v>
      </c>
      <c r="D73" s="306" t="s">
        <v>459</v>
      </c>
      <c r="E73" s="307"/>
      <c r="F73" s="162" t="s">
        <v>323</v>
      </c>
      <c r="G73" s="170" t="s">
        <v>375</v>
      </c>
      <c r="H73" s="170"/>
      <c r="I73" s="174">
        <v>40878</v>
      </c>
      <c r="J73" s="175">
        <v>40969</v>
      </c>
    </row>
    <row r="74" spans="1:10" x14ac:dyDescent="0.25">
      <c r="A74" s="171">
        <v>8</v>
      </c>
      <c r="B74" s="160" t="s">
        <v>460</v>
      </c>
      <c r="C74" s="160"/>
      <c r="D74" s="160"/>
      <c r="E74" s="170"/>
      <c r="F74" s="162" t="s">
        <v>323</v>
      </c>
      <c r="G74" s="170" t="s">
        <v>324</v>
      </c>
      <c r="H74" s="170"/>
      <c r="I74" s="173"/>
      <c r="J74" s="170"/>
    </row>
    <row r="75" spans="1:10" x14ac:dyDescent="0.25">
      <c r="A75" s="170"/>
      <c r="B75" s="181">
        <v>8.1</v>
      </c>
      <c r="C75" s="172" t="s">
        <v>461</v>
      </c>
      <c r="D75" s="172"/>
      <c r="E75" s="172"/>
      <c r="F75" s="162" t="s">
        <v>323</v>
      </c>
      <c r="G75" s="170" t="s">
        <v>324</v>
      </c>
      <c r="H75" s="170"/>
      <c r="I75" s="174">
        <v>40878</v>
      </c>
      <c r="J75" s="175">
        <v>41000</v>
      </c>
    </row>
    <row r="76" spans="1:10" x14ac:dyDescent="0.25">
      <c r="A76" s="170"/>
      <c r="B76" s="181" t="s">
        <v>462</v>
      </c>
      <c r="C76" s="190" t="s">
        <v>463</v>
      </c>
      <c r="D76" s="191"/>
      <c r="E76" s="192"/>
      <c r="F76" s="162" t="s">
        <v>323</v>
      </c>
      <c r="G76" s="170" t="s">
        <v>324</v>
      </c>
      <c r="H76" s="170"/>
      <c r="I76" s="174">
        <v>40911</v>
      </c>
      <c r="J76" s="175">
        <v>41000</v>
      </c>
    </row>
    <row r="77" spans="1:10" x14ac:dyDescent="0.25">
      <c r="A77" s="170"/>
      <c r="B77" s="181">
        <v>8.3000000000000007</v>
      </c>
      <c r="C77" s="172" t="s">
        <v>464</v>
      </c>
      <c r="D77" s="172"/>
      <c r="E77" s="172"/>
      <c r="F77" s="162" t="s">
        <v>323</v>
      </c>
      <c r="G77" s="170" t="s">
        <v>324</v>
      </c>
      <c r="H77" s="170"/>
      <c r="I77" s="174">
        <v>40954</v>
      </c>
      <c r="J77" s="175">
        <v>41000</v>
      </c>
    </row>
  </sheetData>
  <mergeCells count="8">
    <mergeCell ref="C66:D66"/>
    <mergeCell ref="D73:E73"/>
    <mergeCell ref="A1:J1"/>
    <mergeCell ref="D22:E22"/>
    <mergeCell ref="D30:E30"/>
    <mergeCell ref="D34:E34"/>
    <mergeCell ref="I34:I49"/>
    <mergeCell ref="J34:J49"/>
  </mergeCells>
  <pageMargins left="0.75" right="0.75" top="1" bottom="1" header="0.5" footer="0.5"/>
  <pageSetup paperSize="5" orientation="landscape" horizontalDpi="4294967292" verticalDpi="4294967292" r:id="rId1"/>
  <headerFooter>
    <oddFooter>&amp;L&amp;"Calibri,Regular"&amp;K000000&amp;D&amp;C&amp;"Calibri,Regular"&amp;K000000&amp;A&amp;R&amp;"Calibri,Regular"&amp;K000000&amp;P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56"/>
  <sheetViews>
    <sheetView workbookViewId="0">
      <pane ySplit="3" topLeftCell="A25" activePane="bottomLeft" state="frozen"/>
      <selection pane="bottomLeft" activeCell="C41" sqref="C41"/>
    </sheetView>
  </sheetViews>
  <sheetFormatPr defaultRowHeight="12.75" x14ac:dyDescent="0.2"/>
  <cols>
    <col min="1" max="1" width="1.7109375" style="9" customWidth="1"/>
    <col min="2" max="2" width="1.7109375" style="4" customWidth="1"/>
    <col min="3" max="3" width="72" style="11" customWidth="1"/>
    <col min="4" max="4" width="1.7109375" style="4" customWidth="1"/>
    <col min="5" max="7" width="12.5703125" style="4" customWidth="1"/>
    <col min="8" max="8" width="1.5703125" style="4" customWidth="1"/>
    <col min="9" max="9" width="12.5703125" style="4" customWidth="1"/>
    <col min="10" max="10" width="2.5703125" style="9" customWidth="1"/>
    <col min="11" max="11" width="4" style="9" bestFit="1" customWidth="1"/>
    <col min="12" max="12" width="15" style="9" customWidth="1"/>
    <col min="13" max="13" width="4" style="9" customWidth="1"/>
    <col min="14" max="14" width="86.7109375" style="24" bestFit="1" customWidth="1"/>
    <col min="15" max="16384" width="9.140625" style="9"/>
  </cols>
  <sheetData>
    <row r="2" spans="2:14" ht="15" x14ac:dyDescent="0.25">
      <c r="B2" s="8"/>
      <c r="C2" s="7"/>
      <c r="D2" s="95"/>
      <c r="E2" s="271" t="s">
        <v>95</v>
      </c>
      <c r="F2" s="271"/>
      <c r="G2" s="271"/>
      <c r="H2" s="27"/>
      <c r="I2" s="32" t="s">
        <v>92</v>
      </c>
    </row>
    <row r="3" spans="2:14" s="10" customFormat="1" ht="26.25" thickBot="1" x14ac:dyDescent="0.25">
      <c r="B3" s="272" t="s">
        <v>196</v>
      </c>
      <c r="C3" s="273"/>
      <c r="D3" s="2"/>
      <c r="E3" s="33" t="s">
        <v>4</v>
      </c>
      <c r="F3" s="33" t="s">
        <v>5</v>
      </c>
      <c r="G3" s="33" t="s">
        <v>106</v>
      </c>
      <c r="H3" s="34"/>
      <c r="I3" s="33" t="s">
        <v>112</v>
      </c>
      <c r="N3" s="26" t="s">
        <v>87</v>
      </c>
    </row>
    <row r="4" spans="2:14" ht="14.25" customHeight="1" x14ac:dyDescent="0.2">
      <c r="B4" s="117" t="s">
        <v>57</v>
      </c>
      <c r="C4" s="118"/>
      <c r="D4" s="5"/>
      <c r="E4" s="6"/>
      <c r="F4" s="6"/>
      <c r="G4" s="96"/>
      <c r="H4" s="23"/>
      <c r="I4" s="6"/>
      <c r="K4" s="274" t="s">
        <v>89</v>
      </c>
      <c r="L4" s="275"/>
    </row>
    <row r="5" spans="2:14" ht="14.25" customHeight="1" x14ac:dyDescent="0.2">
      <c r="B5" s="119"/>
      <c r="C5" s="120" t="s">
        <v>59</v>
      </c>
      <c r="E5" s="3" t="s">
        <v>85</v>
      </c>
      <c r="F5" s="3" t="s">
        <v>0</v>
      </c>
      <c r="G5" s="3"/>
      <c r="H5" s="22"/>
      <c r="I5" s="3">
        <v>1</v>
      </c>
      <c r="K5" s="29" t="s">
        <v>0</v>
      </c>
      <c r="L5" s="29" t="s">
        <v>2</v>
      </c>
      <c r="N5" s="24" t="s">
        <v>188</v>
      </c>
    </row>
    <row r="6" spans="2:14" ht="14.25" customHeight="1" x14ac:dyDescent="0.2">
      <c r="B6" s="121"/>
      <c r="C6" s="120" t="s">
        <v>93</v>
      </c>
      <c r="E6" s="3" t="s">
        <v>85</v>
      </c>
      <c r="F6" s="3" t="s">
        <v>0</v>
      </c>
      <c r="G6" s="3"/>
      <c r="H6" s="22"/>
      <c r="I6" s="3">
        <v>1</v>
      </c>
      <c r="K6" s="31" t="s">
        <v>1</v>
      </c>
      <c r="L6" s="31" t="s">
        <v>3</v>
      </c>
    </row>
    <row r="7" spans="2:14" ht="14.25" customHeight="1" x14ac:dyDescent="0.2">
      <c r="B7" s="121"/>
      <c r="C7" s="120" t="s">
        <v>62</v>
      </c>
      <c r="E7" s="3" t="s">
        <v>85</v>
      </c>
      <c r="F7" s="3" t="s">
        <v>0</v>
      </c>
      <c r="G7" s="3"/>
      <c r="H7" s="22"/>
      <c r="I7" s="3">
        <v>1</v>
      </c>
      <c r="K7" s="31" t="s">
        <v>85</v>
      </c>
      <c r="L7" s="31" t="s">
        <v>86</v>
      </c>
      <c r="M7" s="18"/>
    </row>
    <row r="8" spans="2:14" ht="25.5" x14ac:dyDescent="0.2">
      <c r="B8" s="121"/>
      <c r="C8" s="120" t="s">
        <v>98</v>
      </c>
      <c r="E8" s="3" t="s">
        <v>85</v>
      </c>
      <c r="F8" s="3" t="s">
        <v>0</v>
      </c>
      <c r="G8" s="3"/>
      <c r="H8" s="22"/>
      <c r="I8" s="3">
        <v>1</v>
      </c>
    </row>
    <row r="9" spans="2:14" s="18" customFormat="1" x14ac:dyDescent="0.2">
      <c r="B9" s="132"/>
      <c r="C9" s="120" t="s">
        <v>73</v>
      </c>
      <c r="D9" s="133"/>
      <c r="E9" s="134" t="s">
        <v>85</v>
      </c>
      <c r="F9" s="134" t="s">
        <v>0</v>
      </c>
      <c r="G9" s="134"/>
      <c r="H9" s="135"/>
      <c r="I9" s="134">
        <v>3</v>
      </c>
      <c r="K9" s="276" t="s">
        <v>91</v>
      </c>
      <c r="L9" s="276"/>
      <c r="N9" s="18" t="s">
        <v>199</v>
      </c>
    </row>
    <row r="10" spans="2:14" ht="14.25" customHeight="1" x14ac:dyDescent="0.2">
      <c r="B10" s="117" t="s">
        <v>58</v>
      </c>
      <c r="C10" s="118"/>
      <c r="D10" s="5"/>
      <c r="E10" s="6"/>
      <c r="F10" s="6"/>
      <c r="G10" s="6"/>
      <c r="H10" s="23"/>
      <c r="I10" s="6"/>
      <c r="K10" s="29">
        <v>1</v>
      </c>
      <c r="L10" s="29" t="s">
        <v>113</v>
      </c>
    </row>
    <row r="11" spans="2:14" ht="14.25" customHeight="1" x14ac:dyDescent="0.2">
      <c r="B11" s="119"/>
      <c r="C11" s="120" t="s">
        <v>200</v>
      </c>
      <c r="E11" s="3" t="s">
        <v>85</v>
      </c>
      <c r="F11" s="3" t="s">
        <v>0</v>
      </c>
      <c r="G11" s="3"/>
      <c r="H11" s="22"/>
      <c r="I11" s="3">
        <v>1</v>
      </c>
      <c r="K11" s="31">
        <v>2</v>
      </c>
      <c r="L11" s="31" t="s">
        <v>114</v>
      </c>
      <c r="N11" s="24" t="s">
        <v>201</v>
      </c>
    </row>
    <row r="12" spans="2:14" ht="14.25" customHeight="1" x14ac:dyDescent="0.2">
      <c r="B12" s="121"/>
      <c r="C12" s="120" t="s">
        <v>60</v>
      </c>
      <c r="E12" s="3" t="s">
        <v>85</v>
      </c>
      <c r="F12" s="3" t="s">
        <v>0</v>
      </c>
      <c r="G12" s="3"/>
      <c r="H12" s="22"/>
      <c r="I12" s="3">
        <v>2</v>
      </c>
      <c r="K12" s="31">
        <v>3</v>
      </c>
      <c r="L12" s="31" t="s">
        <v>90</v>
      </c>
      <c r="N12" s="24" t="s">
        <v>202</v>
      </c>
    </row>
    <row r="13" spans="2:14" ht="25.5" x14ac:dyDescent="0.2">
      <c r="B13" s="121"/>
      <c r="C13" s="120" t="s">
        <v>208</v>
      </c>
      <c r="E13" s="3" t="s">
        <v>85</v>
      </c>
      <c r="F13" s="3" t="s">
        <v>0</v>
      </c>
      <c r="G13" s="3"/>
      <c r="H13" s="22"/>
      <c r="I13" s="3">
        <v>1</v>
      </c>
      <c r="N13" s="24" t="s">
        <v>203</v>
      </c>
    </row>
    <row r="14" spans="2:14" ht="14.25" customHeight="1" x14ac:dyDescent="0.2">
      <c r="B14" s="132"/>
      <c r="C14" s="120" t="s">
        <v>73</v>
      </c>
      <c r="D14" s="133"/>
      <c r="E14" s="134" t="s">
        <v>85</v>
      </c>
      <c r="F14" s="134" t="s">
        <v>0</v>
      </c>
      <c r="G14" s="134"/>
      <c r="H14" s="135"/>
      <c r="I14" s="134">
        <v>3</v>
      </c>
      <c r="N14" s="18" t="s">
        <v>199</v>
      </c>
    </row>
    <row r="15" spans="2:14" s="18" customFormat="1" x14ac:dyDescent="0.2">
      <c r="B15" s="117" t="s">
        <v>63</v>
      </c>
      <c r="C15" s="118"/>
      <c r="D15" s="5"/>
      <c r="E15" s="6"/>
      <c r="F15" s="6"/>
      <c r="G15" s="6"/>
      <c r="H15" s="23"/>
      <c r="I15" s="6"/>
      <c r="N15" s="25" t="s">
        <v>214</v>
      </c>
    </row>
    <row r="16" spans="2:14" ht="14.25" customHeight="1" x14ac:dyDescent="0.2">
      <c r="B16" s="119"/>
      <c r="C16" s="120" t="s">
        <v>64</v>
      </c>
      <c r="E16" s="3"/>
      <c r="F16" s="3" t="s">
        <v>0</v>
      </c>
      <c r="G16" s="3"/>
      <c r="H16" s="22"/>
      <c r="I16" s="3">
        <v>3</v>
      </c>
      <c r="N16" s="24" t="s">
        <v>205</v>
      </c>
    </row>
    <row r="17" spans="2:14" ht="14.25" customHeight="1" x14ac:dyDescent="0.2">
      <c r="B17" s="119"/>
      <c r="C17" s="120" t="s">
        <v>204</v>
      </c>
      <c r="E17" s="3"/>
      <c r="F17" s="3" t="s">
        <v>0</v>
      </c>
      <c r="G17" s="3"/>
      <c r="H17" s="22"/>
      <c r="I17" s="3">
        <v>2</v>
      </c>
    </row>
    <row r="18" spans="2:14" ht="14.25" customHeight="1" x14ac:dyDescent="0.2">
      <c r="B18" s="121"/>
      <c r="C18" s="120" t="s">
        <v>94</v>
      </c>
      <c r="E18" s="3"/>
      <c r="F18" s="3" t="s">
        <v>0</v>
      </c>
      <c r="G18" s="3"/>
      <c r="H18" s="22"/>
      <c r="I18" s="3">
        <v>3</v>
      </c>
      <c r="N18" s="24" t="s">
        <v>206</v>
      </c>
    </row>
    <row r="19" spans="2:14" ht="14.25" customHeight="1" x14ac:dyDescent="0.2">
      <c r="B19" s="117" t="s">
        <v>6</v>
      </c>
      <c r="C19" s="118"/>
      <c r="D19" s="5"/>
      <c r="E19" s="6"/>
      <c r="F19" s="6"/>
      <c r="G19" s="6"/>
      <c r="H19" s="23"/>
      <c r="I19" s="6"/>
      <c r="N19" s="24" t="s">
        <v>104</v>
      </c>
    </row>
    <row r="20" spans="2:14" ht="14.25" customHeight="1" x14ac:dyDescent="0.2">
      <c r="B20" s="122"/>
      <c r="C20" s="123" t="s">
        <v>102</v>
      </c>
      <c r="D20" s="1"/>
      <c r="E20" s="3" t="s">
        <v>1</v>
      </c>
      <c r="F20" s="3" t="s">
        <v>0</v>
      </c>
      <c r="G20" s="3"/>
      <c r="H20" s="22"/>
      <c r="I20" s="3">
        <v>1</v>
      </c>
    </row>
    <row r="21" spans="2:14" ht="25.5" x14ac:dyDescent="0.2">
      <c r="B21" s="122"/>
      <c r="C21" s="136" t="s">
        <v>212</v>
      </c>
      <c r="D21" s="1"/>
      <c r="E21" s="3" t="s">
        <v>1</v>
      </c>
      <c r="F21" s="3" t="s">
        <v>0</v>
      </c>
      <c r="G21" s="3"/>
      <c r="H21" s="22"/>
      <c r="I21" s="3">
        <v>1</v>
      </c>
      <c r="N21" s="24" t="s">
        <v>213</v>
      </c>
    </row>
    <row r="22" spans="2:14" ht="14.25" customHeight="1" x14ac:dyDescent="0.2">
      <c r="B22" s="122"/>
      <c r="C22" s="120" t="s">
        <v>67</v>
      </c>
      <c r="D22" s="1"/>
      <c r="E22" s="3" t="s">
        <v>1</v>
      </c>
      <c r="F22" s="3" t="s">
        <v>0</v>
      </c>
      <c r="G22" s="3"/>
      <c r="H22" s="22"/>
      <c r="I22" s="3">
        <v>1</v>
      </c>
    </row>
    <row r="23" spans="2:14" ht="14.25" customHeight="1" x14ac:dyDescent="0.2">
      <c r="B23" s="122"/>
      <c r="C23" s="123" t="s">
        <v>66</v>
      </c>
      <c r="D23" s="1"/>
      <c r="E23" s="3"/>
      <c r="F23" s="3" t="s">
        <v>0</v>
      </c>
      <c r="G23" s="3"/>
      <c r="H23" s="22"/>
      <c r="I23" s="3">
        <v>1</v>
      </c>
      <c r="N23" s="24" t="s">
        <v>189</v>
      </c>
    </row>
    <row r="24" spans="2:14" ht="14.25" customHeight="1" x14ac:dyDescent="0.2">
      <c r="B24" s="122"/>
      <c r="C24" s="123" t="s">
        <v>103</v>
      </c>
      <c r="D24" s="1"/>
      <c r="E24" s="3"/>
      <c r="F24" s="3" t="s">
        <v>0</v>
      </c>
      <c r="G24" s="3"/>
      <c r="H24" s="22"/>
      <c r="I24" s="3">
        <v>1</v>
      </c>
    </row>
    <row r="25" spans="2:14" ht="14.25" customHeight="1" x14ac:dyDescent="0.2">
      <c r="B25" s="122"/>
      <c r="C25" s="123" t="s">
        <v>68</v>
      </c>
      <c r="D25" s="1"/>
      <c r="E25" s="3" t="s">
        <v>1</v>
      </c>
      <c r="F25" s="3" t="s">
        <v>0</v>
      </c>
      <c r="G25" s="3"/>
      <c r="H25" s="22"/>
      <c r="I25" s="3">
        <v>1</v>
      </c>
    </row>
    <row r="26" spans="2:14" ht="14.25" customHeight="1" x14ac:dyDescent="0.2">
      <c r="B26" s="122"/>
      <c r="C26" s="123" t="s">
        <v>193</v>
      </c>
      <c r="D26" s="1"/>
      <c r="E26" s="3" t="s">
        <v>1</v>
      </c>
      <c r="F26" s="3" t="s">
        <v>0</v>
      </c>
      <c r="G26" s="3"/>
      <c r="H26" s="22"/>
      <c r="I26" s="3">
        <v>1</v>
      </c>
      <c r="N26" s="24" t="s">
        <v>105</v>
      </c>
    </row>
    <row r="27" spans="2:14" ht="14.25" customHeight="1" x14ac:dyDescent="0.2">
      <c r="B27" s="117" t="s">
        <v>69</v>
      </c>
      <c r="C27" s="118"/>
      <c r="D27" s="5"/>
      <c r="E27" s="6"/>
      <c r="F27" s="6"/>
      <c r="G27" s="6"/>
      <c r="H27" s="23"/>
      <c r="I27" s="6"/>
    </row>
    <row r="28" spans="2:14" ht="14.25" customHeight="1" x14ac:dyDescent="0.2">
      <c r="B28" s="119"/>
      <c r="C28" s="120" t="s">
        <v>70</v>
      </c>
      <c r="E28" s="3" t="s">
        <v>1</v>
      </c>
      <c r="F28" s="3" t="s">
        <v>0</v>
      </c>
      <c r="G28" s="3" t="s">
        <v>97</v>
      </c>
      <c r="H28" s="22"/>
      <c r="I28" s="3">
        <v>1</v>
      </c>
      <c r="N28" s="24" t="s">
        <v>100</v>
      </c>
    </row>
    <row r="29" spans="2:14" ht="14.25" customHeight="1" x14ac:dyDescent="0.2">
      <c r="B29" s="119"/>
      <c r="C29" s="120" t="s">
        <v>75</v>
      </c>
      <c r="E29" s="3" t="s">
        <v>1</v>
      </c>
      <c r="F29" s="3" t="s">
        <v>0</v>
      </c>
      <c r="G29" s="3" t="s">
        <v>96</v>
      </c>
      <c r="H29" s="22"/>
      <c r="I29" s="3">
        <v>1</v>
      </c>
      <c r="N29" s="24" t="s">
        <v>210</v>
      </c>
    </row>
    <row r="30" spans="2:14" ht="14.25" customHeight="1" x14ac:dyDescent="0.2">
      <c r="B30" s="119"/>
      <c r="C30" s="120" t="s">
        <v>76</v>
      </c>
      <c r="E30" s="3" t="s">
        <v>85</v>
      </c>
      <c r="F30" s="3" t="s">
        <v>0</v>
      </c>
      <c r="G30" s="3"/>
      <c r="H30" s="22"/>
      <c r="I30" s="3">
        <v>1</v>
      </c>
    </row>
    <row r="31" spans="2:14" ht="14.25" customHeight="1" x14ac:dyDescent="0.2">
      <c r="B31" s="119"/>
      <c r="C31" s="120" t="s">
        <v>77</v>
      </c>
      <c r="E31" s="3" t="s">
        <v>85</v>
      </c>
      <c r="F31" s="3" t="s">
        <v>0</v>
      </c>
      <c r="G31" s="3"/>
      <c r="H31" s="22"/>
      <c r="I31" s="3">
        <v>2</v>
      </c>
    </row>
    <row r="32" spans="2:14" ht="14.25" customHeight="1" x14ac:dyDescent="0.2">
      <c r="B32" s="119"/>
      <c r="C32" s="120" t="s">
        <v>78</v>
      </c>
      <c r="E32" s="3" t="s">
        <v>85</v>
      </c>
      <c r="F32" s="3" t="s">
        <v>0</v>
      </c>
      <c r="G32" s="3" t="s">
        <v>111</v>
      </c>
      <c r="H32" s="22"/>
      <c r="I32" s="3">
        <v>2</v>
      </c>
      <c r="N32" s="24" t="s">
        <v>101</v>
      </c>
    </row>
    <row r="33" spans="2:14" ht="14.25" customHeight="1" x14ac:dyDescent="0.2">
      <c r="B33" s="117" t="s">
        <v>107</v>
      </c>
      <c r="C33" s="118"/>
      <c r="D33" s="5"/>
      <c r="E33" s="6"/>
      <c r="F33" s="6"/>
      <c r="G33" s="6"/>
      <c r="H33" s="23"/>
      <c r="I33" s="6"/>
    </row>
    <row r="34" spans="2:14" ht="14.25" customHeight="1" x14ac:dyDescent="0.2">
      <c r="B34" s="119"/>
      <c r="C34" s="120" t="s">
        <v>7</v>
      </c>
      <c r="E34" s="3" t="s">
        <v>0</v>
      </c>
      <c r="F34" s="3" t="s">
        <v>1</v>
      </c>
      <c r="G34" s="3"/>
      <c r="H34" s="22"/>
      <c r="I34" s="3">
        <v>1</v>
      </c>
    </row>
    <row r="35" spans="2:14" ht="14.25" customHeight="1" x14ac:dyDescent="0.2">
      <c r="B35" s="119"/>
      <c r="C35" s="120" t="s">
        <v>108</v>
      </c>
      <c r="E35" s="3" t="s">
        <v>85</v>
      </c>
      <c r="F35" s="3" t="s">
        <v>0</v>
      </c>
      <c r="G35" s="3"/>
      <c r="H35" s="22"/>
      <c r="I35" s="3">
        <v>2</v>
      </c>
      <c r="N35" s="24" t="s">
        <v>109</v>
      </c>
    </row>
    <row r="36" spans="2:14" ht="14.25" customHeight="1" x14ac:dyDescent="0.2">
      <c r="B36" s="121"/>
      <c r="C36" s="120" t="s">
        <v>209</v>
      </c>
      <c r="E36" s="3" t="s">
        <v>85</v>
      </c>
      <c r="F36" s="3" t="s">
        <v>0</v>
      </c>
      <c r="G36" s="3"/>
      <c r="H36" s="22"/>
      <c r="I36" s="3">
        <v>1</v>
      </c>
    </row>
    <row r="37" spans="2:14" ht="14.25" customHeight="1" x14ac:dyDescent="0.2">
      <c r="B37" s="121"/>
      <c r="C37" s="120" t="s">
        <v>71</v>
      </c>
      <c r="E37" s="3" t="s">
        <v>85</v>
      </c>
      <c r="F37" s="3" t="s">
        <v>0</v>
      </c>
      <c r="G37" s="3"/>
      <c r="H37" s="22"/>
      <c r="I37" s="3">
        <v>1</v>
      </c>
    </row>
    <row r="38" spans="2:14" ht="14.25" customHeight="1" x14ac:dyDescent="0.2">
      <c r="B38" s="121"/>
      <c r="C38" s="120" t="s">
        <v>110</v>
      </c>
      <c r="E38" s="3" t="s">
        <v>85</v>
      </c>
      <c r="F38" s="3" t="s">
        <v>0</v>
      </c>
      <c r="G38" s="3"/>
      <c r="H38" s="22"/>
      <c r="I38" s="3">
        <v>1</v>
      </c>
    </row>
    <row r="39" spans="2:14" ht="14.25" customHeight="1" x14ac:dyDescent="0.2">
      <c r="B39" s="121"/>
      <c r="C39" s="120" t="s">
        <v>72</v>
      </c>
      <c r="E39" s="3" t="s">
        <v>0</v>
      </c>
      <c r="F39" s="3" t="s">
        <v>1</v>
      </c>
      <c r="G39" s="3" t="s">
        <v>99</v>
      </c>
      <c r="H39" s="22"/>
      <c r="I39" s="3">
        <v>1</v>
      </c>
      <c r="N39" s="24" t="s">
        <v>190</v>
      </c>
    </row>
    <row r="40" spans="2:14" x14ac:dyDescent="0.2">
      <c r="B40" s="117" t="s">
        <v>83</v>
      </c>
      <c r="C40" s="118"/>
      <c r="D40" s="5"/>
      <c r="E40" s="6"/>
      <c r="F40" s="6"/>
      <c r="G40" s="6"/>
      <c r="H40" s="23"/>
      <c r="I40" s="6"/>
    </row>
    <row r="41" spans="2:14" ht="14.25" customHeight="1" x14ac:dyDescent="0.2">
      <c r="B41" s="119"/>
      <c r="C41" s="120" t="s">
        <v>84</v>
      </c>
      <c r="E41" s="3" t="s">
        <v>0</v>
      </c>
      <c r="F41" s="3" t="s">
        <v>1</v>
      </c>
      <c r="G41" s="3"/>
      <c r="H41" s="22"/>
      <c r="I41" s="3">
        <v>1</v>
      </c>
    </row>
    <row r="42" spans="2:14" ht="14.25" customHeight="1" x14ac:dyDescent="0.2">
      <c r="B42" s="119"/>
      <c r="C42" s="124" t="s">
        <v>194</v>
      </c>
      <c r="E42" s="3" t="s">
        <v>0</v>
      </c>
      <c r="F42" s="3" t="s">
        <v>1</v>
      </c>
      <c r="G42" s="3"/>
      <c r="H42" s="22"/>
      <c r="I42" s="3">
        <v>1</v>
      </c>
      <c r="N42" s="24" t="s">
        <v>88</v>
      </c>
    </row>
    <row r="43" spans="2:14" ht="14.25" customHeight="1" x14ac:dyDescent="0.2">
      <c r="B43" s="119"/>
      <c r="C43" s="120" t="s">
        <v>79</v>
      </c>
      <c r="E43" s="3" t="s">
        <v>1</v>
      </c>
      <c r="F43" s="3" t="s">
        <v>0</v>
      </c>
      <c r="G43" s="3" t="s">
        <v>96</v>
      </c>
      <c r="H43" s="22"/>
      <c r="I43" s="3">
        <v>1</v>
      </c>
      <c r="N43" s="24" t="s">
        <v>210</v>
      </c>
    </row>
    <row r="44" spans="2:14" ht="14.25" customHeight="1" x14ac:dyDescent="0.2">
      <c r="B44" s="121"/>
      <c r="C44" s="120" t="s">
        <v>80</v>
      </c>
      <c r="E44" s="3" t="s">
        <v>85</v>
      </c>
      <c r="F44" s="3" t="s">
        <v>0</v>
      </c>
      <c r="G44" s="3" t="s">
        <v>97</v>
      </c>
      <c r="H44" s="22"/>
      <c r="I44" s="3">
        <v>2</v>
      </c>
      <c r="N44" s="24" t="s">
        <v>191</v>
      </c>
    </row>
    <row r="45" spans="2:14" ht="14.25" customHeight="1" x14ac:dyDescent="0.2">
      <c r="B45" s="121"/>
      <c r="C45" s="125" t="s">
        <v>207</v>
      </c>
      <c r="E45" s="3" t="s">
        <v>85</v>
      </c>
      <c r="F45" s="3" t="s">
        <v>0</v>
      </c>
      <c r="G45" s="3"/>
      <c r="H45" s="22"/>
      <c r="I45" s="3">
        <v>1</v>
      </c>
      <c r="N45" s="24" t="s">
        <v>211</v>
      </c>
    </row>
    <row r="46" spans="2:14" ht="14.25" customHeight="1" x14ac:dyDescent="0.2">
      <c r="B46" s="121"/>
      <c r="C46" s="125" t="s">
        <v>130</v>
      </c>
      <c r="E46" s="3" t="s">
        <v>85</v>
      </c>
      <c r="F46" s="3" t="s">
        <v>0</v>
      </c>
      <c r="G46" s="3"/>
      <c r="H46" s="22"/>
      <c r="I46" s="3">
        <v>3</v>
      </c>
      <c r="L46" s="21"/>
    </row>
    <row r="47" spans="2:14" ht="14.25" customHeight="1" x14ac:dyDescent="0.2">
      <c r="B47" s="121"/>
      <c r="C47" s="120" t="s">
        <v>131</v>
      </c>
      <c r="E47" s="3" t="s">
        <v>85</v>
      </c>
      <c r="F47" s="3" t="s">
        <v>0</v>
      </c>
      <c r="G47" s="3"/>
      <c r="H47" s="22"/>
      <c r="I47" s="3">
        <v>1</v>
      </c>
      <c r="N47" s="24" t="s">
        <v>192</v>
      </c>
    </row>
    <row r="48" spans="2:14" ht="14.25" customHeight="1" x14ac:dyDescent="0.2">
      <c r="B48" s="121"/>
      <c r="C48" s="125" t="s">
        <v>81</v>
      </c>
      <c r="E48" s="3" t="s">
        <v>85</v>
      </c>
      <c r="F48" s="3" t="s">
        <v>0</v>
      </c>
      <c r="G48" s="3"/>
      <c r="H48" s="22"/>
      <c r="I48" s="3">
        <v>3</v>
      </c>
    </row>
    <row r="49" spans="2:9" ht="25.5" x14ac:dyDescent="0.2">
      <c r="B49" s="126"/>
      <c r="C49" s="127" t="s">
        <v>82</v>
      </c>
      <c r="D49" s="28"/>
      <c r="E49" s="29" t="s">
        <v>1</v>
      </c>
      <c r="F49" s="29" t="s">
        <v>0</v>
      </c>
      <c r="G49" s="29"/>
      <c r="H49" s="30"/>
      <c r="I49" s="29">
        <v>3</v>
      </c>
    </row>
    <row r="52" spans="2:9" ht="14.25" customHeight="1" x14ac:dyDescent="0.2"/>
    <row r="53" spans="2:9" ht="14.25" customHeight="1" x14ac:dyDescent="0.2"/>
    <row r="54" spans="2:9" ht="14.25" customHeight="1" x14ac:dyDescent="0.2"/>
    <row r="55" spans="2:9" ht="14.25" customHeight="1" x14ac:dyDescent="0.2"/>
    <row r="56" spans="2:9" ht="14.25" customHeight="1" x14ac:dyDescent="0.2"/>
  </sheetData>
  <mergeCells count="4">
    <mergeCell ref="E2:G2"/>
    <mergeCell ref="B3:C3"/>
    <mergeCell ref="K4:L4"/>
    <mergeCell ref="K9:L9"/>
  </mergeCells>
  <conditionalFormatting sqref="E1:H1 E4:H1048576 K5:L7 K10:K12 L10">
    <cfRule type="beginsWith" dxfId="25" priority="19" operator="beginsWith" text="A">
      <formula>LEFT(E1,1)="A"</formula>
    </cfRule>
    <cfRule type="beginsWith" dxfId="24" priority="20" operator="beginsWith" text="S">
      <formula>LEFT(E1,1)="S"</formula>
    </cfRule>
    <cfRule type="endsWith" dxfId="23" priority="21" operator="endsWith" text="P">
      <formula>RIGHT(E1,1)="P"</formula>
    </cfRule>
  </conditionalFormatting>
  <conditionalFormatting sqref="K5:L7">
    <cfRule type="beginsWith" dxfId="22" priority="16" operator="beginsWith" text="A">
      <formula>LEFT(K5,1)="A"</formula>
    </cfRule>
    <cfRule type="beginsWith" dxfId="21" priority="17" operator="beginsWith" text="S">
      <formula>LEFT(K5,1)="S"</formula>
    </cfRule>
    <cfRule type="beginsWith" dxfId="20" priority="18" operator="beginsWith" text="P">
      <formula>LEFT(K5,1)="P"</formula>
    </cfRule>
  </conditionalFormatting>
  <conditionalFormatting sqref="I1:I2 I4:I1048576 K10:K12 L10">
    <cfRule type="containsText" dxfId="19" priority="13" operator="containsText" text="S">
      <formula>NOT(ISERROR(SEARCH("S",I1)))</formula>
    </cfRule>
    <cfRule type="containsText" dxfId="18" priority="14" operator="containsText" text="M">
      <formula>NOT(ISERROR(SEARCH("M",I1)))</formula>
    </cfRule>
    <cfRule type="containsText" dxfId="17" priority="15" operator="containsText" text="L">
      <formula>NOT(ISERROR(SEARCH("L",I1)))</formula>
    </cfRule>
  </conditionalFormatting>
  <conditionalFormatting sqref="K10:K12 L10">
    <cfRule type="containsText" dxfId="16" priority="10" operator="containsText" text="L">
      <formula>NOT(ISERROR(SEARCH("L",K10)))</formula>
    </cfRule>
    <cfRule type="containsText" dxfId="15" priority="11" stopIfTrue="1" operator="containsText" text="M">
      <formula>NOT(ISERROR(SEARCH("M",K10)))</formula>
    </cfRule>
    <cfRule type="containsText" dxfId="14" priority="12" operator="containsText" text="S">
      <formula>NOT(ISERROR(SEARCH("S",K10)))</formula>
    </cfRule>
  </conditionalFormatting>
  <conditionalFormatting sqref="K10:K12 L10">
    <cfRule type="beginsWith" dxfId="13" priority="8" operator="beginsWith" text="A">
      <formula>LEFT(K10,1)="A"</formula>
    </cfRule>
    <cfRule type="beginsWith" dxfId="12" priority="9" operator="beginsWith" text="P">
      <formula>LEFT(K10,1)="P"</formula>
    </cfRule>
  </conditionalFormatting>
  <conditionalFormatting sqref="L10 K10:K12 I1:I2 I4:I1048576">
    <cfRule type="cellIs" dxfId="11" priority="5" operator="equal">
      <formula>1</formula>
    </cfRule>
    <cfRule type="cellIs" dxfId="10" priority="6" operator="equal">
      <formula>2</formula>
    </cfRule>
    <cfRule type="cellIs" dxfId="9" priority="7" operator="equal">
      <formula>3</formula>
    </cfRule>
  </conditionalFormatting>
  <conditionalFormatting sqref="L10:L12">
    <cfRule type="containsText" dxfId="8" priority="1" operator="containsText" text="Long">
      <formula>NOT(ISERROR(SEARCH("Long",L10)))</formula>
    </cfRule>
    <cfRule type="containsText" dxfId="7" priority="2" operator="containsText" text="High Priority">
      <formula>NOT(ISERROR(SEARCH("High Priority",L10)))</formula>
    </cfRule>
    <cfRule type="containsText" dxfId="6" priority="3" operator="containsText" text="Medium Priority">
      <formula>NOT(ISERROR(SEARCH("Medium Priority",L10)))</formula>
    </cfRule>
    <cfRule type="containsText" dxfId="5" priority="4" operator="containsText" text="High Priority">
      <formula>NOT(ISERROR(SEARCH("High Priority",L10)))</formula>
    </cfRule>
  </conditionalFormatting>
  <pageMargins left="0.17" right="0.2" top="0.45" bottom="0.31" header="0.18" footer="0.21"/>
  <pageSetup scale="69" orientation="portrait" horizontalDpi="1200" verticalDpi="1200" r:id="rId1"/>
  <ignoredErrors>
    <ignoredError sqref="I3" twoDigitTextYea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2:E32"/>
  <sheetViews>
    <sheetView workbookViewId="0"/>
  </sheetViews>
  <sheetFormatPr defaultRowHeight="15" x14ac:dyDescent="0.25"/>
  <cols>
    <col min="2" max="2" width="26" customWidth="1"/>
    <col min="3" max="3" width="64.7109375" bestFit="1" customWidth="1"/>
    <col min="4" max="4" width="6.140625" customWidth="1"/>
  </cols>
  <sheetData>
    <row r="2" spans="1:5" ht="15.75" thickBot="1" x14ac:dyDescent="0.3">
      <c r="A2" s="12" t="s">
        <v>10</v>
      </c>
    </row>
    <row r="3" spans="1:5" ht="48.75" thickBot="1" x14ac:dyDescent="0.3">
      <c r="A3" s="313" t="s">
        <v>23</v>
      </c>
      <c r="B3" s="13" t="s">
        <v>9</v>
      </c>
      <c r="C3" s="14" t="s">
        <v>8</v>
      </c>
      <c r="D3" s="19" t="s">
        <v>65</v>
      </c>
      <c r="E3" t="s">
        <v>56</v>
      </c>
    </row>
    <row r="4" spans="1:5" ht="48.75" thickBot="1" x14ac:dyDescent="0.3">
      <c r="A4" s="313"/>
      <c r="B4" s="13" t="s">
        <v>11</v>
      </c>
      <c r="C4" s="14" t="s">
        <v>12</v>
      </c>
      <c r="D4" s="19" t="s">
        <v>61</v>
      </c>
    </row>
    <row r="5" spans="1:5" ht="48.75" thickBot="1" x14ac:dyDescent="0.3">
      <c r="A5" s="313"/>
      <c r="B5" s="13" t="s">
        <v>13</v>
      </c>
      <c r="C5" s="14" t="s">
        <v>14</v>
      </c>
      <c r="D5" s="19" t="s">
        <v>61</v>
      </c>
    </row>
    <row r="6" spans="1:5" ht="36.75" thickBot="1" x14ac:dyDescent="0.3">
      <c r="A6" s="313"/>
      <c r="B6" s="13" t="s">
        <v>15</v>
      </c>
      <c r="C6" s="14" t="s">
        <v>16</v>
      </c>
      <c r="D6" s="19" t="s">
        <v>61</v>
      </c>
    </row>
    <row r="7" spans="1:5" ht="36.75" thickBot="1" x14ac:dyDescent="0.3">
      <c r="A7" s="313"/>
      <c r="B7" s="13" t="s">
        <v>17</v>
      </c>
      <c r="C7" s="14" t="s">
        <v>18</v>
      </c>
      <c r="D7" s="19" t="s">
        <v>65</v>
      </c>
    </row>
    <row r="8" spans="1:5" ht="37.5" customHeight="1" thickBot="1" x14ac:dyDescent="0.3">
      <c r="A8" s="313" t="s">
        <v>24</v>
      </c>
      <c r="B8" s="13" t="s">
        <v>19</v>
      </c>
      <c r="C8" s="14" t="s">
        <v>20</v>
      </c>
      <c r="D8" s="19" t="s">
        <v>61</v>
      </c>
    </row>
    <row r="9" spans="1:5" ht="32.25" customHeight="1" thickBot="1" x14ac:dyDescent="0.3">
      <c r="A9" s="313"/>
      <c r="B9" s="13" t="s">
        <v>21</v>
      </c>
      <c r="C9" s="14" t="s">
        <v>22</v>
      </c>
      <c r="D9" s="19" t="s">
        <v>61</v>
      </c>
    </row>
    <row r="10" spans="1:5" ht="24.75" customHeight="1" thickBot="1" x14ac:dyDescent="0.3">
      <c r="A10" s="313" t="s">
        <v>25</v>
      </c>
      <c r="B10" s="13" t="s">
        <v>26</v>
      </c>
      <c r="C10" s="14" t="s">
        <v>30</v>
      </c>
      <c r="D10" s="19" t="s">
        <v>61</v>
      </c>
    </row>
    <row r="11" spans="1:5" ht="60.75" thickBot="1" x14ac:dyDescent="0.3">
      <c r="A11" s="313"/>
      <c r="B11" s="13" t="s">
        <v>27</v>
      </c>
      <c r="C11" s="14" t="s">
        <v>31</v>
      </c>
      <c r="D11" s="19" t="s">
        <v>61</v>
      </c>
    </row>
    <row r="12" spans="1:5" ht="24.75" thickBot="1" x14ac:dyDescent="0.3">
      <c r="A12" s="313"/>
      <c r="B12" s="13" t="s">
        <v>28</v>
      </c>
      <c r="C12" s="14" t="s">
        <v>32</v>
      </c>
      <c r="D12" s="19" t="s">
        <v>74</v>
      </c>
    </row>
    <row r="13" spans="1:5" ht="24.75" thickBot="1" x14ac:dyDescent="0.3">
      <c r="A13" s="313"/>
      <c r="B13" s="13" t="s">
        <v>29</v>
      </c>
      <c r="C13" s="14" t="s">
        <v>33</v>
      </c>
      <c r="D13" s="19" t="s">
        <v>74</v>
      </c>
    </row>
    <row r="14" spans="1:5" ht="15.75" thickBot="1" x14ac:dyDescent="0.3"/>
    <row r="15" spans="1:5" ht="115.5" thickBot="1" x14ac:dyDescent="0.3">
      <c r="B15" s="16" t="s">
        <v>34</v>
      </c>
      <c r="C15" s="15" t="s">
        <v>55</v>
      </c>
      <c r="D15" s="20" t="s">
        <v>61</v>
      </c>
    </row>
    <row r="16" spans="1:5" ht="64.5" thickBot="1" x14ac:dyDescent="0.3">
      <c r="B16" s="16" t="s">
        <v>35</v>
      </c>
      <c r="C16" s="15" t="s">
        <v>36</v>
      </c>
      <c r="D16" s="20" t="s">
        <v>61</v>
      </c>
    </row>
    <row r="17" spans="2:4" ht="77.25" thickBot="1" x14ac:dyDescent="0.3">
      <c r="B17" s="16" t="s">
        <v>37</v>
      </c>
      <c r="C17" s="15" t="s">
        <v>38</v>
      </c>
      <c r="D17" s="20" t="s">
        <v>61</v>
      </c>
    </row>
    <row r="18" spans="2:4" ht="51.75" thickBot="1" x14ac:dyDescent="0.3">
      <c r="B18" s="16" t="s">
        <v>39</v>
      </c>
      <c r="C18" s="15" t="s">
        <v>40</v>
      </c>
      <c r="D18" s="20" t="s">
        <v>61</v>
      </c>
    </row>
    <row r="19" spans="2:4" ht="77.25" thickBot="1" x14ac:dyDescent="0.3">
      <c r="B19" s="16" t="s">
        <v>41</v>
      </c>
      <c r="C19" s="15" t="s">
        <v>42</v>
      </c>
      <c r="D19" s="20" t="s">
        <v>61</v>
      </c>
    </row>
    <row r="20" spans="2:4" ht="64.5" thickBot="1" x14ac:dyDescent="0.3">
      <c r="B20" s="16" t="s">
        <v>43</v>
      </c>
      <c r="C20" s="15" t="s">
        <v>44</v>
      </c>
      <c r="D20" s="20" t="s">
        <v>61</v>
      </c>
    </row>
    <row r="23" spans="2:4" x14ac:dyDescent="0.25">
      <c r="B23" s="17" t="s">
        <v>45</v>
      </c>
    </row>
    <row r="24" spans="2:4" x14ac:dyDescent="0.25">
      <c r="B24" s="17" t="s">
        <v>46</v>
      </c>
    </row>
    <row r="25" spans="2:4" x14ac:dyDescent="0.25">
      <c r="B25" s="17" t="s">
        <v>47</v>
      </c>
    </row>
    <row r="26" spans="2:4" x14ac:dyDescent="0.25">
      <c r="B26" s="17" t="s">
        <v>48</v>
      </c>
    </row>
    <row r="27" spans="2:4" x14ac:dyDescent="0.25">
      <c r="B27" s="17" t="s">
        <v>49</v>
      </c>
    </row>
    <row r="28" spans="2:4" x14ac:dyDescent="0.25">
      <c r="B28" s="17" t="s">
        <v>50</v>
      </c>
    </row>
    <row r="29" spans="2:4" x14ac:dyDescent="0.25">
      <c r="B29" s="17" t="s">
        <v>51</v>
      </c>
    </row>
    <row r="30" spans="2:4" x14ac:dyDescent="0.25">
      <c r="B30" s="17" t="s">
        <v>52</v>
      </c>
    </row>
    <row r="31" spans="2:4" x14ac:dyDescent="0.25">
      <c r="B31" s="17" t="s">
        <v>53</v>
      </c>
    </row>
    <row r="32" spans="2:4" x14ac:dyDescent="0.25">
      <c r="B32" s="17" t="s">
        <v>54</v>
      </c>
    </row>
  </sheetData>
  <mergeCells count="3">
    <mergeCell ref="A3:A7"/>
    <mergeCell ref="A8:A9"/>
    <mergeCell ref="A10:A1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B2:D43"/>
  <sheetViews>
    <sheetView workbookViewId="0">
      <selection activeCell="B29" sqref="B29"/>
    </sheetView>
  </sheetViews>
  <sheetFormatPr defaultRowHeight="12.75" x14ac:dyDescent="0.2"/>
  <cols>
    <col min="1" max="1" width="2.42578125" style="9" customWidth="1"/>
    <col min="2" max="2" width="37.28515625" style="9" bestFit="1" customWidth="1"/>
    <col min="3" max="3" width="10.85546875" style="9" bestFit="1" customWidth="1"/>
    <col min="4" max="16384" width="9.140625" style="9"/>
  </cols>
  <sheetData>
    <row r="2" spans="2:4" x14ac:dyDescent="0.2">
      <c r="B2" s="92" t="s">
        <v>181</v>
      </c>
    </row>
    <row r="3" spans="2:4" x14ac:dyDescent="0.2">
      <c r="C3" s="9" t="s">
        <v>133</v>
      </c>
      <c r="D3" s="9" t="s">
        <v>134</v>
      </c>
    </row>
    <row r="4" spans="2:4" x14ac:dyDescent="0.2">
      <c r="B4" s="9" t="s">
        <v>195</v>
      </c>
      <c r="C4" s="9" t="s">
        <v>0</v>
      </c>
      <c r="D4" s="9">
        <v>1</v>
      </c>
    </row>
    <row r="5" spans="2:4" x14ac:dyDescent="0.2">
      <c r="B5" s="9" t="s">
        <v>182</v>
      </c>
      <c r="C5" s="9" t="s">
        <v>0</v>
      </c>
      <c r="D5" s="9">
        <v>1</v>
      </c>
    </row>
    <row r="6" spans="2:4" x14ac:dyDescent="0.2">
      <c r="B6" s="9" t="s">
        <v>183</v>
      </c>
      <c r="C6" s="9" t="s">
        <v>0</v>
      </c>
      <c r="D6" s="9">
        <v>1</v>
      </c>
    </row>
    <row r="7" spans="2:4" x14ac:dyDescent="0.2">
      <c r="B7" s="9" t="s">
        <v>6</v>
      </c>
      <c r="C7" s="9" t="s">
        <v>1</v>
      </c>
      <c r="D7" s="9">
        <v>1</v>
      </c>
    </row>
    <row r="8" spans="2:4" x14ac:dyDescent="0.2">
      <c r="B8" s="9" t="s">
        <v>135</v>
      </c>
      <c r="C8" s="9" t="s">
        <v>1</v>
      </c>
      <c r="D8" s="9">
        <v>1</v>
      </c>
    </row>
    <row r="9" spans="2:4" x14ac:dyDescent="0.2">
      <c r="B9" s="9" t="s">
        <v>136</v>
      </c>
      <c r="C9" s="9" t="s">
        <v>1</v>
      </c>
      <c r="D9" s="9">
        <v>1</v>
      </c>
    </row>
    <row r="10" spans="2:4" x14ac:dyDescent="0.2">
      <c r="B10" s="9" t="s">
        <v>184</v>
      </c>
      <c r="C10" s="9" t="s">
        <v>1</v>
      </c>
      <c r="D10" s="9">
        <v>1</v>
      </c>
    </row>
    <row r="11" spans="2:4" x14ac:dyDescent="0.2">
      <c r="B11" s="9" t="s">
        <v>185</v>
      </c>
      <c r="C11" s="9" t="s">
        <v>1</v>
      </c>
      <c r="D11" s="9">
        <v>1</v>
      </c>
    </row>
    <row r="12" spans="2:4" x14ac:dyDescent="0.2">
      <c r="B12" s="9" t="s">
        <v>186</v>
      </c>
      <c r="C12" s="9" t="s">
        <v>1</v>
      </c>
      <c r="D12" s="9">
        <v>2</v>
      </c>
    </row>
    <row r="13" spans="2:4" x14ac:dyDescent="0.2">
      <c r="B13" s="9" t="s">
        <v>187</v>
      </c>
      <c r="C13" s="9" t="s">
        <v>1</v>
      </c>
      <c r="D13" s="9">
        <v>3</v>
      </c>
    </row>
    <row r="16" spans="2:4" x14ac:dyDescent="0.2">
      <c r="B16" s="92" t="s">
        <v>153</v>
      </c>
    </row>
    <row r="17" spans="2:2" x14ac:dyDescent="0.2">
      <c r="B17" s="9" t="s">
        <v>4</v>
      </c>
    </row>
    <row r="18" spans="2:2" x14ac:dyDescent="0.2">
      <c r="B18" s="9" t="s">
        <v>5</v>
      </c>
    </row>
    <row r="19" spans="2:2" x14ac:dyDescent="0.2">
      <c r="B19" s="93" t="s">
        <v>174</v>
      </c>
    </row>
    <row r="20" spans="2:2" x14ac:dyDescent="0.2">
      <c r="B20" s="9" t="s">
        <v>147</v>
      </c>
    </row>
    <row r="21" spans="2:2" x14ac:dyDescent="0.2">
      <c r="B21" s="9" t="s">
        <v>148</v>
      </c>
    </row>
    <row r="22" spans="2:2" x14ac:dyDescent="0.2">
      <c r="B22" s="9" t="s">
        <v>145</v>
      </c>
    </row>
    <row r="23" spans="2:2" x14ac:dyDescent="0.2">
      <c r="B23" s="9" t="s">
        <v>305</v>
      </c>
    </row>
    <row r="24" spans="2:2" x14ac:dyDescent="0.2">
      <c r="B24" s="9" t="s">
        <v>146</v>
      </c>
    </row>
    <row r="25" spans="2:2" ht="25.5" x14ac:dyDescent="0.2">
      <c r="B25" s="10" t="s">
        <v>154</v>
      </c>
    </row>
    <row r="26" spans="2:2" x14ac:dyDescent="0.2">
      <c r="B26" s="10" t="s">
        <v>172</v>
      </c>
    </row>
    <row r="27" spans="2:2" x14ac:dyDescent="0.2">
      <c r="B27" s="10" t="s">
        <v>219</v>
      </c>
    </row>
    <row r="28" spans="2:2" x14ac:dyDescent="0.2">
      <c r="B28" s="10" t="s">
        <v>571</v>
      </c>
    </row>
    <row r="29" spans="2:2" x14ac:dyDescent="0.2">
      <c r="B29" s="9" t="s">
        <v>573</v>
      </c>
    </row>
    <row r="30" spans="2:2" x14ac:dyDescent="0.2">
      <c r="B30" s="10" t="s">
        <v>466</v>
      </c>
    </row>
    <row r="31" spans="2:2" x14ac:dyDescent="0.2">
      <c r="B31" s="10" t="s">
        <v>465</v>
      </c>
    </row>
    <row r="32" spans="2:2" x14ac:dyDescent="0.2">
      <c r="B32" s="10" t="s">
        <v>473</v>
      </c>
    </row>
    <row r="33" spans="2:2" x14ac:dyDescent="0.2">
      <c r="B33" s="10" t="s">
        <v>477</v>
      </c>
    </row>
    <row r="34" spans="2:2" x14ac:dyDescent="0.2">
      <c r="B34" s="10" t="s">
        <v>556</v>
      </c>
    </row>
    <row r="35" spans="2:2" x14ac:dyDescent="0.2">
      <c r="B35" s="10" t="s">
        <v>155</v>
      </c>
    </row>
    <row r="36" spans="2:2" x14ac:dyDescent="0.2">
      <c r="B36" s="9" t="s">
        <v>149</v>
      </c>
    </row>
    <row r="37" spans="2:2" x14ac:dyDescent="0.2">
      <c r="B37" s="9" t="s">
        <v>150</v>
      </c>
    </row>
    <row r="39" spans="2:2" x14ac:dyDescent="0.2">
      <c r="B39" s="64" t="s">
        <v>118</v>
      </c>
    </row>
    <row r="40" spans="2:2" x14ac:dyDescent="0.2">
      <c r="B40" s="94" t="s">
        <v>124</v>
      </c>
    </row>
    <row r="41" spans="2:2" x14ac:dyDescent="0.2">
      <c r="B41" s="94" t="s">
        <v>233</v>
      </c>
    </row>
    <row r="42" spans="2:2" x14ac:dyDescent="0.2">
      <c r="B42" s="94" t="s">
        <v>151</v>
      </c>
    </row>
    <row r="43" spans="2:2" x14ac:dyDescent="0.2">
      <c r="B43" s="94" t="s">
        <v>152</v>
      </c>
    </row>
  </sheetData>
  <sortState ref="B9:D17">
    <sortCondition ref="C9:C17"/>
    <sortCondition ref="D9:D17"/>
  </sortState>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Q46"/>
  <sheetViews>
    <sheetView topLeftCell="A37" workbookViewId="0">
      <selection activeCell="J7" sqref="J7"/>
    </sheetView>
  </sheetViews>
  <sheetFormatPr defaultRowHeight="12.75" x14ac:dyDescent="0.2"/>
  <cols>
    <col min="1" max="1" width="1.7109375" style="55" customWidth="1"/>
    <col min="2" max="2" width="60.28515625" style="55" customWidth="1"/>
    <col min="3" max="3" width="18" style="56" bestFit="1" customWidth="1"/>
    <col min="4" max="4" width="18" style="56" customWidth="1"/>
    <col min="5" max="5" width="12.7109375" style="57" customWidth="1"/>
    <col min="6" max="7" width="9.28515625" style="57" bestFit="1" customWidth="1"/>
    <col min="8" max="8" width="9.28515625" style="55" bestFit="1" customWidth="1"/>
    <col min="9" max="9" width="9.28515625" style="55" customWidth="1"/>
    <col min="10" max="13" width="9.28515625" style="55" bestFit="1" customWidth="1"/>
    <col min="14" max="15" width="9.7109375" style="55" bestFit="1" customWidth="1"/>
    <col min="16" max="18" width="10.140625" style="55" bestFit="1" customWidth="1"/>
    <col min="19" max="22" width="9.28515625" style="55" bestFit="1" customWidth="1"/>
    <col min="23" max="24" width="9.7109375" style="55" bestFit="1" customWidth="1"/>
    <col min="25" max="27" width="10.140625" style="55" bestFit="1" customWidth="1"/>
    <col min="28" max="28" width="9.7109375" style="55" bestFit="1" customWidth="1"/>
    <col min="29" max="43" width="10.140625" style="55" bestFit="1" customWidth="1"/>
    <col min="44" max="16384" width="9.140625" style="55"/>
  </cols>
  <sheetData>
    <row r="2" spans="2:43" ht="15" customHeight="1" x14ac:dyDescent="0.2">
      <c r="B2" s="90" t="s">
        <v>231</v>
      </c>
      <c r="C2" s="35"/>
      <c r="D2" s="35"/>
      <c r="E2" s="36"/>
      <c r="F2" s="36"/>
      <c r="G2" s="36"/>
      <c r="H2" s="266" t="s">
        <v>115</v>
      </c>
      <c r="I2" s="267"/>
      <c r="J2" s="267"/>
      <c r="K2" s="267"/>
      <c r="L2" s="267"/>
      <c r="M2" s="267"/>
      <c r="N2" s="267"/>
      <c r="O2" s="267"/>
      <c r="P2" s="267"/>
      <c r="Q2" s="267"/>
      <c r="R2" s="267"/>
      <c r="S2" s="267"/>
      <c r="T2" s="267"/>
      <c r="U2" s="267"/>
      <c r="V2" s="267"/>
      <c r="W2" s="267"/>
      <c r="X2" s="267"/>
      <c r="Y2" s="267"/>
      <c r="Z2" s="267"/>
      <c r="AA2" s="267"/>
      <c r="AB2" s="267"/>
      <c r="AC2" s="267"/>
      <c r="AD2" s="267"/>
      <c r="AE2" s="267"/>
      <c r="AF2" s="267"/>
      <c r="AG2" s="267"/>
      <c r="AH2" s="267"/>
      <c r="AI2" s="267"/>
      <c r="AJ2" s="267"/>
      <c r="AK2" s="267"/>
      <c r="AL2" s="267"/>
      <c r="AM2" s="267"/>
      <c r="AN2" s="267"/>
      <c r="AO2" s="267"/>
      <c r="AP2" s="267"/>
      <c r="AQ2" s="267"/>
    </row>
    <row r="3" spans="2:43" x14ac:dyDescent="0.2">
      <c r="B3" s="54"/>
      <c r="C3" s="35"/>
      <c r="D3" s="35"/>
      <c r="E3" s="36"/>
      <c r="F3" s="36"/>
      <c r="G3" s="36"/>
      <c r="H3" s="69">
        <v>1</v>
      </c>
      <c r="I3" s="69">
        <f t="shared" ref="I3:AQ3" si="0">H3+1</f>
        <v>2</v>
      </c>
      <c r="J3" s="69">
        <f t="shared" si="0"/>
        <v>3</v>
      </c>
      <c r="K3" s="69">
        <f t="shared" si="0"/>
        <v>4</v>
      </c>
      <c r="L3" s="69">
        <f t="shared" si="0"/>
        <v>5</v>
      </c>
      <c r="M3" s="69">
        <f t="shared" si="0"/>
        <v>6</v>
      </c>
      <c r="N3" s="69">
        <f t="shared" si="0"/>
        <v>7</v>
      </c>
      <c r="O3" s="69">
        <f t="shared" si="0"/>
        <v>8</v>
      </c>
      <c r="P3" s="69">
        <f t="shared" si="0"/>
        <v>9</v>
      </c>
      <c r="Q3" s="69">
        <f t="shared" si="0"/>
        <v>10</v>
      </c>
      <c r="R3" s="69">
        <f t="shared" si="0"/>
        <v>11</v>
      </c>
      <c r="S3" s="69">
        <f t="shared" si="0"/>
        <v>12</v>
      </c>
      <c r="T3" s="69">
        <f t="shared" si="0"/>
        <v>13</v>
      </c>
      <c r="U3" s="69">
        <f t="shared" si="0"/>
        <v>14</v>
      </c>
      <c r="V3" s="69">
        <f t="shared" si="0"/>
        <v>15</v>
      </c>
      <c r="W3" s="69">
        <f t="shared" si="0"/>
        <v>16</v>
      </c>
      <c r="X3" s="69">
        <f t="shared" si="0"/>
        <v>17</v>
      </c>
      <c r="Y3" s="69">
        <f t="shared" si="0"/>
        <v>18</v>
      </c>
      <c r="Z3" s="69">
        <f t="shared" si="0"/>
        <v>19</v>
      </c>
      <c r="AA3" s="69">
        <f t="shared" si="0"/>
        <v>20</v>
      </c>
      <c r="AB3" s="69">
        <f t="shared" si="0"/>
        <v>21</v>
      </c>
      <c r="AC3" s="69">
        <f t="shared" si="0"/>
        <v>22</v>
      </c>
      <c r="AD3" s="69">
        <f t="shared" si="0"/>
        <v>23</v>
      </c>
      <c r="AE3" s="69">
        <f t="shared" si="0"/>
        <v>24</v>
      </c>
      <c r="AF3" s="69">
        <f t="shared" si="0"/>
        <v>25</v>
      </c>
      <c r="AG3" s="69">
        <f t="shared" si="0"/>
        <v>26</v>
      </c>
      <c r="AH3" s="69">
        <f t="shared" si="0"/>
        <v>27</v>
      </c>
      <c r="AI3" s="69">
        <f t="shared" si="0"/>
        <v>28</v>
      </c>
      <c r="AJ3" s="69">
        <f t="shared" si="0"/>
        <v>29</v>
      </c>
      <c r="AK3" s="69">
        <f t="shared" si="0"/>
        <v>30</v>
      </c>
      <c r="AL3" s="69">
        <f t="shared" si="0"/>
        <v>31</v>
      </c>
      <c r="AM3" s="69">
        <f t="shared" si="0"/>
        <v>32</v>
      </c>
      <c r="AN3" s="69">
        <f t="shared" si="0"/>
        <v>33</v>
      </c>
      <c r="AO3" s="69">
        <f t="shared" si="0"/>
        <v>34</v>
      </c>
      <c r="AP3" s="69">
        <f t="shared" si="0"/>
        <v>35</v>
      </c>
      <c r="AQ3" s="69">
        <f t="shared" si="0"/>
        <v>36</v>
      </c>
    </row>
    <row r="4" spans="2:43" ht="13.5" customHeight="1" x14ac:dyDescent="0.2">
      <c r="B4" s="54"/>
      <c r="C4" s="37"/>
      <c r="D4" s="37"/>
      <c r="E4" s="38"/>
      <c r="F4" s="38"/>
      <c r="G4" s="38"/>
      <c r="H4" s="76">
        <v>40756</v>
      </c>
      <c r="I4" s="76">
        <f t="shared" ref="I4:AQ4" si="1">H4+7</f>
        <v>40763</v>
      </c>
      <c r="J4" s="76">
        <f t="shared" si="1"/>
        <v>40770</v>
      </c>
      <c r="K4" s="76">
        <f t="shared" si="1"/>
        <v>40777</v>
      </c>
      <c r="L4" s="76">
        <f t="shared" si="1"/>
        <v>40784</v>
      </c>
      <c r="M4" s="76">
        <f t="shared" si="1"/>
        <v>40791</v>
      </c>
      <c r="N4" s="76">
        <f t="shared" si="1"/>
        <v>40798</v>
      </c>
      <c r="O4" s="76">
        <f t="shared" si="1"/>
        <v>40805</v>
      </c>
      <c r="P4" s="76">
        <f t="shared" si="1"/>
        <v>40812</v>
      </c>
      <c r="Q4" s="76">
        <f t="shared" si="1"/>
        <v>40819</v>
      </c>
      <c r="R4" s="76">
        <f t="shared" si="1"/>
        <v>40826</v>
      </c>
      <c r="S4" s="76">
        <f t="shared" si="1"/>
        <v>40833</v>
      </c>
      <c r="T4" s="76">
        <f t="shared" si="1"/>
        <v>40840</v>
      </c>
      <c r="U4" s="76">
        <f t="shared" si="1"/>
        <v>40847</v>
      </c>
      <c r="V4" s="76">
        <f t="shared" si="1"/>
        <v>40854</v>
      </c>
      <c r="W4" s="76">
        <f t="shared" si="1"/>
        <v>40861</v>
      </c>
      <c r="X4" s="76">
        <f t="shared" si="1"/>
        <v>40868</v>
      </c>
      <c r="Y4" s="76">
        <f t="shared" si="1"/>
        <v>40875</v>
      </c>
      <c r="Z4" s="76">
        <f t="shared" si="1"/>
        <v>40882</v>
      </c>
      <c r="AA4" s="76">
        <f t="shared" si="1"/>
        <v>40889</v>
      </c>
      <c r="AB4" s="76">
        <f t="shared" si="1"/>
        <v>40896</v>
      </c>
      <c r="AC4" s="76">
        <f t="shared" si="1"/>
        <v>40903</v>
      </c>
      <c r="AD4" s="76">
        <f t="shared" si="1"/>
        <v>40910</v>
      </c>
      <c r="AE4" s="76">
        <f t="shared" si="1"/>
        <v>40917</v>
      </c>
      <c r="AF4" s="76">
        <f t="shared" si="1"/>
        <v>40924</v>
      </c>
      <c r="AG4" s="76">
        <f t="shared" si="1"/>
        <v>40931</v>
      </c>
      <c r="AH4" s="76">
        <f t="shared" si="1"/>
        <v>40938</v>
      </c>
      <c r="AI4" s="76">
        <f t="shared" si="1"/>
        <v>40945</v>
      </c>
      <c r="AJ4" s="76">
        <f t="shared" si="1"/>
        <v>40952</v>
      </c>
      <c r="AK4" s="76">
        <f t="shared" si="1"/>
        <v>40959</v>
      </c>
      <c r="AL4" s="76">
        <f t="shared" si="1"/>
        <v>40966</v>
      </c>
      <c r="AM4" s="76">
        <f t="shared" si="1"/>
        <v>40973</v>
      </c>
      <c r="AN4" s="76">
        <f t="shared" si="1"/>
        <v>40980</v>
      </c>
      <c r="AO4" s="76">
        <f t="shared" si="1"/>
        <v>40987</v>
      </c>
      <c r="AP4" s="76">
        <f t="shared" si="1"/>
        <v>40994</v>
      </c>
      <c r="AQ4" s="76">
        <f t="shared" si="1"/>
        <v>41001</v>
      </c>
    </row>
    <row r="5" spans="2:43" x14ac:dyDescent="0.2">
      <c r="B5" s="91" t="s">
        <v>116</v>
      </c>
      <c r="C5" s="63" t="s">
        <v>132</v>
      </c>
      <c r="D5" s="62"/>
      <c r="E5" s="39"/>
      <c r="F5" s="39"/>
      <c r="G5" s="39"/>
      <c r="H5" s="40"/>
      <c r="I5" s="87"/>
      <c r="J5" s="40">
        <v>40771</v>
      </c>
      <c r="K5" s="40">
        <f t="shared" ref="K5:AQ5" si="2">J5+7</f>
        <v>40778</v>
      </c>
      <c r="L5" s="40">
        <f t="shared" si="2"/>
        <v>40785</v>
      </c>
      <c r="M5" s="40">
        <f t="shared" si="2"/>
        <v>40792</v>
      </c>
      <c r="N5" s="40">
        <f t="shared" si="2"/>
        <v>40799</v>
      </c>
      <c r="O5" s="40">
        <f t="shared" si="2"/>
        <v>40806</v>
      </c>
      <c r="P5" s="40">
        <f t="shared" si="2"/>
        <v>40813</v>
      </c>
      <c r="Q5" s="40">
        <f t="shared" si="2"/>
        <v>40820</v>
      </c>
      <c r="R5" s="40">
        <f t="shared" si="2"/>
        <v>40827</v>
      </c>
      <c r="S5" s="40">
        <f t="shared" si="2"/>
        <v>40834</v>
      </c>
      <c r="T5" s="40">
        <f t="shared" si="2"/>
        <v>40841</v>
      </c>
      <c r="U5" s="40">
        <f t="shared" si="2"/>
        <v>40848</v>
      </c>
      <c r="V5" s="40">
        <f t="shared" si="2"/>
        <v>40855</v>
      </c>
      <c r="W5" s="40">
        <f t="shared" si="2"/>
        <v>40862</v>
      </c>
      <c r="X5" s="40">
        <f t="shared" si="2"/>
        <v>40869</v>
      </c>
      <c r="Y5" s="40">
        <f t="shared" si="2"/>
        <v>40876</v>
      </c>
      <c r="Z5" s="40">
        <f t="shared" si="2"/>
        <v>40883</v>
      </c>
      <c r="AA5" s="40">
        <f t="shared" si="2"/>
        <v>40890</v>
      </c>
      <c r="AB5" s="40">
        <f t="shared" si="2"/>
        <v>40897</v>
      </c>
      <c r="AC5" s="40">
        <f t="shared" si="2"/>
        <v>40904</v>
      </c>
      <c r="AD5" s="40">
        <f t="shared" si="2"/>
        <v>40911</v>
      </c>
      <c r="AE5" s="40">
        <f t="shared" si="2"/>
        <v>40918</v>
      </c>
      <c r="AF5" s="40">
        <f t="shared" si="2"/>
        <v>40925</v>
      </c>
      <c r="AG5" s="40">
        <f t="shared" si="2"/>
        <v>40932</v>
      </c>
      <c r="AH5" s="40">
        <f t="shared" si="2"/>
        <v>40939</v>
      </c>
      <c r="AI5" s="40">
        <f t="shared" si="2"/>
        <v>40946</v>
      </c>
      <c r="AJ5" s="40">
        <f t="shared" si="2"/>
        <v>40953</v>
      </c>
      <c r="AK5" s="40">
        <f t="shared" si="2"/>
        <v>40960</v>
      </c>
      <c r="AL5" s="40">
        <f t="shared" si="2"/>
        <v>40967</v>
      </c>
      <c r="AM5" s="40">
        <f t="shared" si="2"/>
        <v>40974</v>
      </c>
      <c r="AN5" s="40">
        <f t="shared" si="2"/>
        <v>40981</v>
      </c>
      <c r="AO5" s="40">
        <f t="shared" si="2"/>
        <v>40988</v>
      </c>
      <c r="AP5" s="40">
        <f t="shared" si="2"/>
        <v>40995</v>
      </c>
      <c r="AQ5" s="40">
        <f t="shared" si="2"/>
        <v>41002</v>
      </c>
    </row>
    <row r="6" spans="2:43" x14ac:dyDescent="0.2">
      <c r="B6" s="91" t="s">
        <v>125</v>
      </c>
      <c r="C6" s="63" t="s">
        <v>126</v>
      </c>
      <c r="D6" s="58"/>
      <c r="E6" s="39"/>
      <c r="F6" s="39"/>
      <c r="G6" s="39"/>
      <c r="H6" s="40"/>
      <c r="I6" s="87"/>
      <c r="J6" s="40"/>
      <c r="K6" s="40"/>
      <c r="L6" s="40"/>
      <c r="M6" s="40"/>
      <c r="N6" s="40"/>
      <c r="O6" s="40">
        <v>40807</v>
      </c>
      <c r="P6" s="40"/>
      <c r="Q6" s="40"/>
      <c r="R6" s="40"/>
      <c r="S6" s="40"/>
      <c r="T6" s="40"/>
      <c r="U6" s="40"/>
      <c r="V6" s="40"/>
      <c r="W6" s="40"/>
      <c r="X6" s="40"/>
      <c r="Y6" s="40"/>
      <c r="Z6" s="40">
        <v>40884</v>
      </c>
      <c r="AA6" s="40"/>
      <c r="AB6" s="40"/>
      <c r="AC6" s="40"/>
      <c r="AD6" s="40"/>
      <c r="AE6" s="40"/>
      <c r="AF6" s="40"/>
      <c r="AG6" s="40"/>
      <c r="AH6" s="40"/>
      <c r="AI6" s="40"/>
      <c r="AJ6" s="40"/>
      <c r="AK6" s="40"/>
      <c r="AL6" s="40"/>
      <c r="AM6" s="40"/>
      <c r="AN6" s="40"/>
      <c r="AO6" s="40"/>
      <c r="AP6" s="40"/>
      <c r="AQ6" s="40"/>
    </row>
    <row r="7" spans="2:43" ht="24.95" customHeight="1" x14ac:dyDescent="0.2">
      <c r="B7" s="98" t="s">
        <v>117</v>
      </c>
      <c r="C7" s="109" t="s">
        <v>141</v>
      </c>
      <c r="D7" s="68" t="s">
        <v>142</v>
      </c>
      <c r="E7" s="69" t="s">
        <v>118</v>
      </c>
      <c r="F7" s="69" t="s">
        <v>119</v>
      </c>
      <c r="G7" s="70" t="s">
        <v>120</v>
      </c>
      <c r="H7" s="72"/>
      <c r="I7" s="71"/>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row>
    <row r="8" spans="2:43" ht="24.75" customHeight="1" x14ac:dyDescent="0.2">
      <c r="B8" s="99" t="s">
        <v>138</v>
      </c>
      <c r="C8" s="114" t="s">
        <v>4</v>
      </c>
      <c r="D8" s="86" t="s">
        <v>5</v>
      </c>
      <c r="E8" s="84" t="s">
        <v>124</v>
      </c>
      <c r="F8" s="88" t="s">
        <v>174</v>
      </c>
      <c r="G8" s="128" t="s">
        <v>174</v>
      </c>
      <c r="H8" s="49"/>
      <c r="I8" s="60"/>
      <c r="J8" s="49"/>
      <c r="K8" s="49"/>
      <c r="L8" s="49"/>
      <c r="M8" s="49"/>
      <c r="N8" s="49"/>
      <c r="O8" s="49"/>
      <c r="P8" s="49"/>
      <c r="Q8" s="49"/>
      <c r="R8" s="49"/>
      <c r="S8" s="49"/>
      <c r="T8" s="49"/>
      <c r="U8" s="49"/>
      <c r="V8" s="49"/>
      <c r="W8" s="49"/>
      <c r="X8" s="49"/>
      <c r="Y8" s="49"/>
      <c r="Z8" s="49"/>
      <c r="AA8" s="49"/>
      <c r="AB8" s="49"/>
      <c r="AC8" s="49"/>
      <c r="AD8" s="49"/>
      <c r="AE8" s="49"/>
      <c r="AF8" s="49"/>
      <c r="AG8" s="49"/>
      <c r="AH8" s="49"/>
      <c r="AI8" s="49"/>
      <c r="AJ8" s="49"/>
      <c r="AK8" s="49"/>
      <c r="AL8" s="49"/>
      <c r="AM8" s="49"/>
      <c r="AN8" s="49"/>
      <c r="AO8" s="49"/>
      <c r="AP8" s="49"/>
      <c r="AQ8" s="49"/>
    </row>
    <row r="9" spans="2:43" ht="24.95" customHeight="1" x14ac:dyDescent="0.2">
      <c r="B9" s="100" t="s">
        <v>179</v>
      </c>
      <c r="C9" s="113" t="s">
        <v>4</v>
      </c>
      <c r="D9" s="80" t="s">
        <v>145</v>
      </c>
      <c r="E9" s="84" t="s">
        <v>124</v>
      </c>
      <c r="F9" s="85">
        <v>40770</v>
      </c>
      <c r="G9" s="47">
        <v>40781</v>
      </c>
      <c r="H9" s="49"/>
      <c r="I9" s="60"/>
      <c r="J9" s="49" t="s">
        <v>61</v>
      </c>
      <c r="K9" s="49" t="s">
        <v>61</v>
      </c>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row>
    <row r="10" spans="2:43" ht="24.95" customHeight="1" x14ac:dyDescent="0.2">
      <c r="B10" s="100" t="s">
        <v>180</v>
      </c>
      <c r="C10" s="113" t="s">
        <v>4</v>
      </c>
      <c r="D10" s="80" t="s">
        <v>145</v>
      </c>
      <c r="E10" s="84" t="s">
        <v>124</v>
      </c>
      <c r="F10" s="85">
        <v>40784</v>
      </c>
      <c r="G10" s="47">
        <v>40802</v>
      </c>
      <c r="H10" s="49"/>
      <c r="I10" s="60"/>
      <c r="J10" s="49"/>
      <c r="K10" s="49"/>
      <c r="L10" s="49" t="s">
        <v>61</v>
      </c>
      <c r="M10" s="49" t="s">
        <v>61</v>
      </c>
      <c r="N10" s="49" t="s">
        <v>61</v>
      </c>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row>
    <row r="11" spans="2:43" ht="24.95" customHeight="1" x14ac:dyDescent="0.2">
      <c r="B11" s="100" t="s">
        <v>197</v>
      </c>
      <c r="C11" s="113" t="s">
        <v>155</v>
      </c>
      <c r="D11" s="80" t="s">
        <v>145</v>
      </c>
      <c r="E11" s="84" t="s">
        <v>124</v>
      </c>
      <c r="F11" s="85">
        <v>40807</v>
      </c>
      <c r="G11" s="47">
        <v>40807</v>
      </c>
      <c r="H11" s="49"/>
      <c r="I11" s="60"/>
      <c r="J11" s="49"/>
      <c r="K11" s="49"/>
      <c r="L11" s="49"/>
      <c r="M11" s="49"/>
      <c r="N11" s="49"/>
      <c r="O11" s="49" t="s">
        <v>61</v>
      </c>
      <c r="P11" s="49"/>
      <c r="Q11" s="49"/>
      <c r="R11" s="49"/>
      <c r="S11" s="49"/>
      <c r="T11" s="49"/>
      <c r="U11" s="49"/>
      <c r="V11" s="49"/>
      <c r="W11" s="49"/>
      <c r="X11" s="49"/>
      <c r="Y11" s="49"/>
      <c r="Z11" s="49"/>
      <c r="AA11" s="49"/>
      <c r="AB11" s="49"/>
      <c r="AC11" s="49"/>
      <c r="AD11" s="49"/>
      <c r="AE11" s="49"/>
      <c r="AF11" s="49"/>
      <c r="AG11" s="49"/>
      <c r="AH11" s="49"/>
      <c r="AI11" s="49"/>
      <c r="AJ11" s="49"/>
      <c r="AK11" s="49"/>
      <c r="AL11" s="49"/>
      <c r="AM11" s="49"/>
      <c r="AN11" s="49"/>
      <c r="AO11" s="49"/>
      <c r="AP11" s="49"/>
      <c r="AQ11" s="49"/>
    </row>
    <row r="12" spans="2:43" ht="24.95" customHeight="1" x14ac:dyDescent="0.2">
      <c r="B12" s="100" t="s">
        <v>198</v>
      </c>
      <c r="C12" s="113" t="s">
        <v>4</v>
      </c>
      <c r="D12" s="80" t="s">
        <v>145</v>
      </c>
      <c r="E12" s="84" t="s">
        <v>124</v>
      </c>
      <c r="F12" s="85">
        <v>40812</v>
      </c>
      <c r="G12" s="47">
        <v>40830</v>
      </c>
      <c r="H12" s="49"/>
      <c r="I12" s="60"/>
      <c r="J12" s="49"/>
      <c r="K12" s="49"/>
      <c r="L12" s="49"/>
      <c r="M12" s="49"/>
      <c r="N12" s="49"/>
      <c r="O12" s="49"/>
      <c r="P12" s="49" t="s">
        <v>61</v>
      </c>
      <c r="Q12" s="49" t="s">
        <v>61</v>
      </c>
      <c r="R12" s="49" t="s">
        <v>61</v>
      </c>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row>
    <row r="13" spans="2:43" ht="12.75" customHeight="1" x14ac:dyDescent="0.2">
      <c r="B13" s="102"/>
      <c r="C13" s="112"/>
      <c r="D13" s="77"/>
      <c r="E13" s="72"/>
      <c r="F13" s="78"/>
      <c r="G13" s="79"/>
      <c r="H13" s="48"/>
      <c r="I13" s="61"/>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c r="AO13" s="48"/>
      <c r="AP13" s="48"/>
      <c r="AQ13" s="48"/>
    </row>
    <row r="14" spans="2:43" ht="24.95" customHeight="1" x14ac:dyDescent="0.2">
      <c r="B14" s="103" t="s">
        <v>215</v>
      </c>
      <c r="C14" s="114" t="s">
        <v>5</v>
      </c>
      <c r="D14" s="86" t="s">
        <v>4</v>
      </c>
      <c r="E14" s="84" t="s">
        <v>233</v>
      </c>
      <c r="F14" s="88" t="s">
        <v>174</v>
      </c>
      <c r="G14" s="128" t="s">
        <v>174</v>
      </c>
      <c r="H14" s="49"/>
      <c r="I14" s="60"/>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row>
    <row r="15" spans="2:43" ht="26.25" customHeight="1" x14ac:dyDescent="0.2">
      <c r="B15" s="104" t="s">
        <v>158</v>
      </c>
      <c r="C15" s="113" t="s">
        <v>5</v>
      </c>
      <c r="D15" s="80" t="s">
        <v>4</v>
      </c>
      <c r="E15" s="84" t="s">
        <v>233</v>
      </c>
      <c r="F15" s="85">
        <v>40760</v>
      </c>
      <c r="G15" s="47">
        <v>40781</v>
      </c>
      <c r="H15" s="49" t="s">
        <v>61</v>
      </c>
      <c r="I15" s="60" t="s">
        <v>61</v>
      </c>
      <c r="J15" s="49" t="s">
        <v>61</v>
      </c>
      <c r="K15" s="49" t="s">
        <v>61</v>
      </c>
      <c r="L15" s="49"/>
      <c r="M15" s="49"/>
      <c r="N15" s="49"/>
      <c r="O15" s="49"/>
      <c r="P15" s="49"/>
      <c r="Q15" s="49"/>
      <c r="R15" s="49"/>
      <c r="S15" s="49"/>
      <c r="T15" s="49"/>
      <c r="U15" s="49"/>
      <c r="V15" s="49"/>
      <c r="W15" s="49"/>
      <c r="X15" s="49"/>
      <c r="Y15" s="49"/>
      <c r="Z15" s="49"/>
      <c r="AA15" s="49"/>
      <c r="AB15" s="49"/>
      <c r="AC15" s="49"/>
      <c r="AD15" s="49"/>
      <c r="AE15" s="49"/>
      <c r="AF15" s="49"/>
      <c r="AG15" s="49"/>
      <c r="AH15" s="49"/>
      <c r="AI15" s="49"/>
      <c r="AJ15" s="49"/>
      <c r="AK15" s="49"/>
      <c r="AL15" s="49"/>
      <c r="AM15" s="49"/>
      <c r="AN15" s="49"/>
      <c r="AO15" s="49"/>
      <c r="AP15" s="49"/>
      <c r="AQ15" s="49"/>
    </row>
    <row r="16" spans="2:43" ht="26.25" customHeight="1" x14ac:dyDescent="0.2">
      <c r="B16" s="104" t="s">
        <v>160</v>
      </c>
      <c r="C16" s="113" t="s">
        <v>5</v>
      </c>
      <c r="D16" s="80" t="s">
        <v>4</v>
      </c>
      <c r="E16" s="84" t="s">
        <v>233</v>
      </c>
      <c r="F16" s="85">
        <v>40756</v>
      </c>
      <c r="G16" s="47">
        <v>40788</v>
      </c>
      <c r="H16" s="49" t="s">
        <v>61</v>
      </c>
      <c r="I16" s="60" t="s">
        <v>61</v>
      </c>
      <c r="J16" s="49" t="s">
        <v>61</v>
      </c>
      <c r="K16" s="49" t="s">
        <v>61</v>
      </c>
      <c r="L16" s="49" t="s">
        <v>61</v>
      </c>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row>
    <row r="17" spans="2:43" ht="26.25" customHeight="1" x14ac:dyDescent="0.2">
      <c r="B17" s="104" t="s">
        <v>173</v>
      </c>
      <c r="C17" s="113" t="s">
        <v>5</v>
      </c>
      <c r="D17" s="80" t="s">
        <v>4</v>
      </c>
      <c r="E17" s="84" t="s">
        <v>124</v>
      </c>
      <c r="F17" s="85">
        <v>40791</v>
      </c>
      <c r="G17" s="47">
        <v>40802</v>
      </c>
      <c r="H17" s="49"/>
      <c r="I17" s="60"/>
      <c r="J17" s="49"/>
      <c r="K17" s="49"/>
      <c r="L17" s="49"/>
      <c r="M17" s="49" t="s">
        <v>61</v>
      </c>
      <c r="N17" s="49" t="s">
        <v>61</v>
      </c>
      <c r="O17" s="49"/>
      <c r="P17" s="49"/>
      <c r="Q17" s="49"/>
      <c r="R17" s="49"/>
      <c r="S17" s="49"/>
      <c r="T17" s="49"/>
      <c r="U17" s="49"/>
      <c r="V17" s="49"/>
      <c r="W17" s="49"/>
      <c r="X17" s="49"/>
      <c r="Y17" s="49"/>
      <c r="Z17" s="49"/>
      <c r="AA17" s="49"/>
      <c r="AB17" s="49"/>
      <c r="AC17" s="49"/>
      <c r="AD17" s="49"/>
      <c r="AE17" s="49"/>
      <c r="AF17" s="49"/>
      <c r="AG17" s="49"/>
      <c r="AH17" s="49"/>
      <c r="AI17" s="49"/>
      <c r="AJ17" s="49"/>
      <c r="AK17" s="49"/>
      <c r="AL17" s="49"/>
      <c r="AM17" s="49"/>
      <c r="AN17" s="49"/>
      <c r="AO17" s="49"/>
      <c r="AP17" s="49"/>
      <c r="AQ17" s="49"/>
    </row>
    <row r="18" spans="2:43" ht="26.25" customHeight="1" x14ac:dyDescent="0.2">
      <c r="B18" s="104" t="s">
        <v>159</v>
      </c>
      <c r="C18" s="113" t="s">
        <v>5</v>
      </c>
      <c r="D18" s="80" t="s">
        <v>4</v>
      </c>
      <c r="E18" s="84" t="s">
        <v>124</v>
      </c>
      <c r="F18" s="85">
        <v>40805</v>
      </c>
      <c r="G18" s="47">
        <v>40830</v>
      </c>
      <c r="H18" s="49"/>
      <c r="I18" s="60"/>
      <c r="J18" s="49"/>
      <c r="K18" s="49"/>
      <c r="L18" s="49"/>
      <c r="M18" s="49"/>
      <c r="N18" s="49"/>
      <c r="O18" s="49" t="s">
        <v>61</v>
      </c>
      <c r="P18" s="49" t="s">
        <v>61</v>
      </c>
      <c r="Q18" s="49" t="s">
        <v>61</v>
      </c>
      <c r="R18" s="49" t="s">
        <v>61</v>
      </c>
      <c r="S18" s="49"/>
      <c r="T18" s="49"/>
      <c r="U18" s="49"/>
      <c r="V18" s="49"/>
      <c r="W18" s="49"/>
      <c r="X18" s="49"/>
      <c r="Y18" s="49"/>
      <c r="Z18" s="49"/>
      <c r="AA18" s="49"/>
      <c r="AB18" s="49"/>
      <c r="AC18" s="49"/>
      <c r="AD18" s="49"/>
      <c r="AE18" s="49"/>
      <c r="AF18" s="49"/>
      <c r="AG18" s="49"/>
      <c r="AH18" s="49"/>
      <c r="AI18" s="49"/>
      <c r="AJ18" s="49"/>
      <c r="AK18" s="49"/>
      <c r="AL18" s="49"/>
      <c r="AM18" s="49"/>
      <c r="AN18" s="49"/>
      <c r="AO18" s="49"/>
      <c r="AP18" s="49"/>
      <c r="AQ18" s="49"/>
    </row>
    <row r="19" spans="2:43" ht="26.25" customHeight="1" x14ac:dyDescent="0.2">
      <c r="B19" s="105" t="s">
        <v>165</v>
      </c>
      <c r="C19" s="113" t="s">
        <v>5</v>
      </c>
      <c r="D19" s="80" t="s">
        <v>174</v>
      </c>
      <c r="E19" s="84" t="s">
        <v>124</v>
      </c>
      <c r="F19" s="85">
        <v>40826</v>
      </c>
      <c r="G19" s="47">
        <v>40851</v>
      </c>
      <c r="H19" s="49"/>
      <c r="I19" s="60"/>
      <c r="J19" s="49"/>
      <c r="K19" s="49"/>
      <c r="L19" s="49"/>
      <c r="M19" s="49"/>
      <c r="N19" s="49"/>
      <c r="O19" s="49"/>
      <c r="P19" s="49"/>
      <c r="Q19" s="49"/>
      <c r="R19" s="49" t="s">
        <v>61</v>
      </c>
      <c r="S19" s="49" t="s">
        <v>61</v>
      </c>
      <c r="T19" s="49" t="s">
        <v>61</v>
      </c>
      <c r="U19" s="49" t="s">
        <v>61</v>
      </c>
      <c r="V19" s="49"/>
      <c r="W19" s="49"/>
      <c r="X19" s="49"/>
      <c r="Y19" s="49"/>
      <c r="Z19" s="49"/>
      <c r="AA19" s="49"/>
      <c r="AB19" s="49"/>
      <c r="AC19" s="49"/>
      <c r="AD19" s="49"/>
      <c r="AE19" s="49"/>
      <c r="AF19" s="49"/>
      <c r="AG19" s="49"/>
      <c r="AH19" s="49"/>
      <c r="AI19" s="49"/>
      <c r="AJ19" s="49"/>
      <c r="AK19" s="49"/>
      <c r="AL19" s="49"/>
      <c r="AM19" s="49"/>
      <c r="AN19" s="49"/>
      <c r="AO19" s="49"/>
      <c r="AP19" s="49"/>
      <c r="AQ19" s="49"/>
    </row>
    <row r="20" spans="2:43" ht="26.25" customHeight="1" x14ac:dyDescent="0.2">
      <c r="B20" s="104" t="s">
        <v>166</v>
      </c>
      <c r="C20" s="113" t="s">
        <v>4</v>
      </c>
      <c r="D20" s="80" t="s">
        <v>5</v>
      </c>
      <c r="E20" s="84" t="s">
        <v>124</v>
      </c>
      <c r="F20" s="89" t="s">
        <v>174</v>
      </c>
      <c r="G20" s="130" t="s">
        <v>174</v>
      </c>
      <c r="H20" s="49"/>
      <c r="I20" s="60"/>
      <c r="J20" s="49"/>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49"/>
      <c r="AL20" s="49"/>
      <c r="AM20" s="49"/>
      <c r="AN20" s="49"/>
      <c r="AO20" s="49"/>
      <c r="AP20" s="49"/>
      <c r="AQ20" s="49"/>
    </row>
    <row r="21" spans="2:43" ht="26.25" customHeight="1" x14ac:dyDescent="0.2">
      <c r="B21" s="106" t="s">
        <v>167</v>
      </c>
      <c r="C21" s="113" t="s">
        <v>5</v>
      </c>
      <c r="D21" s="80" t="s">
        <v>4</v>
      </c>
      <c r="E21" s="84" t="s">
        <v>124</v>
      </c>
      <c r="F21" s="85">
        <v>40791</v>
      </c>
      <c r="G21" s="47">
        <v>40802</v>
      </c>
      <c r="H21" s="49"/>
      <c r="I21" s="60"/>
      <c r="J21" s="49"/>
      <c r="K21" s="49"/>
      <c r="L21" s="49"/>
      <c r="M21" s="49" t="s">
        <v>61</v>
      </c>
      <c r="N21" s="49" t="s">
        <v>61</v>
      </c>
      <c r="O21" s="49"/>
      <c r="P21" s="49"/>
      <c r="Q21" s="49"/>
      <c r="R21" s="49"/>
      <c r="S21" s="49"/>
      <c r="T21" s="49"/>
      <c r="U21" s="49"/>
      <c r="V21" s="49"/>
      <c r="W21" s="49"/>
      <c r="X21" s="49"/>
      <c r="Y21" s="49"/>
      <c r="Z21" s="49"/>
      <c r="AA21" s="49"/>
      <c r="AB21" s="49"/>
      <c r="AC21" s="49"/>
      <c r="AD21" s="49"/>
      <c r="AE21" s="49"/>
      <c r="AF21" s="49"/>
      <c r="AG21" s="49"/>
      <c r="AH21" s="49"/>
      <c r="AI21" s="49"/>
      <c r="AJ21" s="49"/>
      <c r="AK21" s="49"/>
      <c r="AL21" s="49"/>
      <c r="AM21" s="49"/>
      <c r="AN21" s="49"/>
      <c r="AO21" s="49"/>
      <c r="AP21" s="49"/>
      <c r="AQ21" s="49"/>
    </row>
    <row r="22" spans="2:43" ht="26.25" customHeight="1" x14ac:dyDescent="0.2">
      <c r="B22" s="107" t="s">
        <v>161</v>
      </c>
      <c r="C22" s="113" t="s">
        <v>5</v>
      </c>
      <c r="D22" s="80" t="s">
        <v>4</v>
      </c>
      <c r="E22" s="84" t="s">
        <v>124</v>
      </c>
      <c r="F22" s="85">
        <v>40805</v>
      </c>
      <c r="G22" s="47">
        <v>40830</v>
      </c>
      <c r="H22" s="49"/>
      <c r="I22" s="60"/>
      <c r="J22" s="49"/>
      <c r="K22" s="49"/>
      <c r="L22" s="49"/>
      <c r="M22" s="49"/>
      <c r="N22" s="49"/>
      <c r="O22" s="49" t="s">
        <v>61</v>
      </c>
      <c r="P22" s="49" t="s">
        <v>61</v>
      </c>
      <c r="Q22" s="49" t="s">
        <v>61</v>
      </c>
      <c r="R22" s="49" t="s">
        <v>61</v>
      </c>
      <c r="S22" s="49"/>
      <c r="T22" s="49"/>
      <c r="U22" s="49"/>
      <c r="V22" s="49"/>
      <c r="W22" s="49"/>
      <c r="X22" s="49"/>
      <c r="Y22" s="49"/>
      <c r="Z22" s="49"/>
      <c r="AA22" s="49"/>
      <c r="AB22" s="49"/>
      <c r="AC22" s="49"/>
      <c r="AD22" s="49"/>
      <c r="AE22" s="49"/>
      <c r="AF22" s="49"/>
      <c r="AG22" s="49"/>
      <c r="AH22" s="49"/>
      <c r="AI22" s="49"/>
      <c r="AJ22" s="49"/>
      <c r="AK22" s="49"/>
      <c r="AL22" s="49"/>
      <c r="AM22" s="49"/>
      <c r="AN22" s="49"/>
      <c r="AO22" s="49"/>
      <c r="AP22" s="49"/>
      <c r="AQ22" s="49"/>
    </row>
    <row r="23" spans="2:43" ht="26.25" customHeight="1" x14ac:dyDescent="0.2">
      <c r="B23" s="107" t="s">
        <v>177</v>
      </c>
      <c r="C23" s="113" t="s">
        <v>5</v>
      </c>
      <c r="D23" s="80" t="s">
        <v>4</v>
      </c>
      <c r="E23" s="84" t="s">
        <v>124</v>
      </c>
      <c r="F23" s="85">
        <v>40819</v>
      </c>
      <c r="G23" s="47">
        <v>40844</v>
      </c>
      <c r="H23" s="49"/>
      <c r="I23" s="60"/>
      <c r="J23" s="49"/>
      <c r="K23" s="49"/>
      <c r="L23" s="49"/>
      <c r="M23" s="49"/>
      <c r="N23" s="49"/>
      <c r="O23" s="49"/>
      <c r="P23" s="49"/>
      <c r="Q23" s="49" t="s">
        <v>61</v>
      </c>
      <c r="R23" s="49" t="s">
        <v>61</v>
      </c>
      <c r="S23" s="49" t="s">
        <v>61</v>
      </c>
      <c r="T23" s="49" t="s">
        <v>61</v>
      </c>
      <c r="U23" s="49"/>
      <c r="V23" s="49"/>
      <c r="W23" s="49"/>
      <c r="X23" s="49"/>
      <c r="Y23" s="49"/>
      <c r="Z23" s="49"/>
      <c r="AA23" s="49"/>
      <c r="AB23" s="49"/>
      <c r="AC23" s="49"/>
      <c r="AD23" s="49"/>
      <c r="AE23" s="49"/>
      <c r="AF23" s="49"/>
      <c r="AG23" s="49"/>
      <c r="AH23" s="49"/>
      <c r="AI23" s="49"/>
      <c r="AJ23" s="49"/>
      <c r="AK23" s="49"/>
      <c r="AL23" s="49"/>
      <c r="AM23" s="49"/>
      <c r="AN23" s="49"/>
      <c r="AO23" s="49"/>
      <c r="AP23" s="49"/>
      <c r="AQ23" s="49"/>
    </row>
    <row r="24" spans="2:43" ht="26.25" customHeight="1" x14ac:dyDescent="0.2">
      <c r="B24" s="107" t="s">
        <v>162</v>
      </c>
      <c r="C24" s="113" t="s">
        <v>5</v>
      </c>
      <c r="D24" s="80" t="s">
        <v>4</v>
      </c>
      <c r="E24" s="84" t="s">
        <v>124</v>
      </c>
      <c r="F24" s="85">
        <v>40826</v>
      </c>
      <c r="G24" s="47">
        <v>40851</v>
      </c>
      <c r="H24" s="49"/>
      <c r="I24" s="60"/>
      <c r="J24" s="49"/>
      <c r="K24" s="49"/>
      <c r="L24" s="49"/>
      <c r="M24" s="49"/>
      <c r="N24" s="49"/>
      <c r="O24" s="49"/>
      <c r="P24" s="49"/>
      <c r="Q24" s="49"/>
      <c r="R24" s="49" t="s">
        <v>61</v>
      </c>
      <c r="S24" s="49" t="s">
        <v>61</v>
      </c>
      <c r="T24" s="49" t="s">
        <v>61</v>
      </c>
      <c r="U24" s="49" t="s">
        <v>61</v>
      </c>
      <c r="V24" s="49"/>
      <c r="W24" s="49"/>
      <c r="X24" s="49"/>
      <c r="Y24" s="49"/>
      <c r="Z24" s="49"/>
      <c r="AA24" s="49"/>
      <c r="AB24" s="49"/>
      <c r="AC24" s="49"/>
      <c r="AD24" s="49"/>
      <c r="AE24" s="49"/>
      <c r="AF24" s="49"/>
      <c r="AG24" s="49"/>
      <c r="AH24" s="49"/>
      <c r="AI24" s="49"/>
      <c r="AJ24" s="49"/>
      <c r="AK24" s="49"/>
      <c r="AL24" s="49"/>
      <c r="AM24" s="49"/>
      <c r="AN24" s="49"/>
      <c r="AO24" s="49"/>
      <c r="AP24" s="49"/>
      <c r="AQ24" s="49"/>
    </row>
    <row r="25" spans="2:43" ht="26.25" customHeight="1" x14ac:dyDescent="0.2">
      <c r="B25" s="107" t="s">
        <v>163</v>
      </c>
      <c r="C25" s="113" t="s">
        <v>5</v>
      </c>
      <c r="D25" s="80" t="s">
        <v>4</v>
      </c>
      <c r="E25" s="84" t="s">
        <v>124</v>
      </c>
      <c r="F25" s="85">
        <v>40854</v>
      </c>
      <c r="G25" s="47">
        <v>40879</v>
      </c>
      <c r="H25" s="49"/>
      <c r="I25" s="60"/>
      <c r="J25" s="49"/>
      <c r="K25" s="49"/>
      <c r="L25" s="49"/>
      <c r="M25" s="49"/>
      <c r="N25" s="49"/>
      <c r="O25" s="49"/>
      <c r="P25" s="49"/>
      <c r="Q25" s="49"/>
      <c r="R25" s="49"/>
      <c r="S25" s="49"/>
      <c r="T25" s="49"/>
      <c r="U25" s="49"/>
      <c r="V25" s="49" t="s">
        <v>61</v>
      </c>
      <c r="W25" s="49" t="s">
        <v>61</v>
      </c>
      <c r="X25" s="49" t="s">
        <v>61</v>
      </c>
      <c r="Y25" s="49" t="s">
        <v>61</v>
      </c>
      <c r="Z25" s="49"/>
      <c r="AA25" s="49"/>
      <c r="AB25" s="49"/>
      <c r="AC25" s="49"/>
      <c r="AD25" s="49"/>
      <c r="AE25" s="49"/>
      <c r="AF25" s="49"/>
      <c r="AG25" s="49"/>
      <c r="AH25" s="49"/>
      <c r="AI25" s="49"/>
      <c r="AJ25" s="49"/>
      <c r="AK25" s="49"/>
      <c r="AL25" s="49"/>
      <c r="AM25" s="49"/>
      <c r="AN25" s="49"/>
      <c r="AO25" s="49"/>
      <c r="AP25" s="49"/>
      <c r="AQ25" s="49"/>
    </row>
    <row r="26" spans="2:43" ht="26.25" customHeight="1" x14ac:dyDescent="0.2">
      <c r="B26" s="107" t="s">
        <v>164</v>
      </c>
      <c r="C26" s="113" t="s">
        <v>5</v>
      </c>
      <c r="D26" s="80" t="s">
        <v>4</v>
      </c>
      <c r="E26" s="84" t="s">
        <v>124</v>
      </c>
      <c r="F26" s="85">
        <v>40882</v>
      </c>
      <c r="G26" s="47">
        <v>40907</v>
      </c>
      <c r="H26" s="49"/>
      <c r="I26" s="60"/>
      <c r="J26" s="49"/>
      <c r="K26" s="49"/>
      <c r="L26" s="49"/>
      <c r="M26" s="49"/>
      <c r="N26" s="49"/>
      <c r="O26" s="49"/>
      <c r="P26" s="49"/>
      <c r="Q26" s="49"/>
      <c r="R26" s="49"/>
      <c r="S26" s="49"/>
      <c r="T26" s="49"/>
      <c r="U26" s="49"/>
      <c r="V26" s="49"/>
      <c r="W26" s="49"/>
      <c r="X26" s="49"/>
      <c r="Y26" s="49"/>
      <c r="Z26" s="49" t="s">
        <v>61</v>
      </c>
      <c r="AA26" s="49" t="s">
        <v>61</v>
      </c>
      <c r="AB26" s="49" t="s">
        <v>61</v>
      </c>
      <c r="AC26" s="49" t="s">
        <v>61</v>
      </c>
      <c r="AD26" s="49"/>
      <c r="AE26" s="49"/>
      <c r="AF26" s="49"/>
      <c r="AG26" s="49"/>
      <c r="AH26" s="49"/>
      <c r="AI26" s="49"/>
      <c r="AJ26" s="49"/>
      <c r="AK26" s="49"/>
      <c r="AL26" s="49"/>
      <c r="AM26" s="49"/>
      <c r="AN26" s="49"/>
      <c r="AO26" s="49"/>
      <c r="AP26" s="49"/>
      <c r="AQ26" s="49"/>
    </row>
    <row r="27" spans="2:43" ht="12.75" customHeight="1" x14ac:dyDescent="0.2">
      <c r="B27" s="108"/>
      <c r="C27" s="112"/>
      <c r="D27" s="77"/>
      <c r="E27" s="72"/>
      <c r="F27" s="78"/>
      <c r="G27" s="79"/>
      <c r="H27" s="48"/>
      <c r="I27" s="61"/>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row>
    <row r="28" spans="2:43" ht="24.95" customHeight="1" x14ac:dyDescent="0.2">
      <c r="B28" s="99" t="s">
        <v>139</v>
      </c>
      <c r="C28" s="110" t="s">
        <v>5</v>
      </c>
      <c r="D28" s="41" t="s">
        <v>4</v>
      </c>
      <c r="E28" s="43" t="s">
        <v>233</v>
      </c>
      <c r="F28" s="88" t="s">
        <v>174</v>
      </c>
      <c r="G28" s="128" t="s">
        <v>174</v>
      </c>
      <c r="H28" s="49"/>
      <c r="I28" s="60"/>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49"/>
      <c r="AQ28" s="49"/>
    </row>
    <row r="29" spans="2:43" ht="26.25" customHeight="1" x14ac:dyDescent="0.2">
      <c r="B29" s="100" t="s">
        <v>179</v>
      </c>
      <c r="C29" s="111" t="s">
        <v>145</v>
      </c>
      <c r="D29" s="45" t="s">
        <v>4</v>
      </c>
      <c r="E29" s="43" t="s">
        <v>152</v>
      </c>
      <c r="F29" s="46">
        <v>40770</v>
      </c>
      <c r="G29" s="47">
        <v>40781</v>
      </c>
      <c r="H29" s="49"/>
      <c r="I29" s="60"/>
      <c r="J29" s="49" t="s">
        <v>61</v>
      </c>
      <c r="K29" s="49" t="s">
        <v>61</v>
      </c>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row>
    <row r="30" spans="2:43" ht="26.25" customHeight="1" x14ac:dyDescent="0.2">
      <c r="B30" s="100" t="s">
        <v>171</v>
      </c>
      <c r="C30" s="111" t="s">
        <v>145</v>
      </c>
      <c r="D30" s="45" t="s">
        <v>4</v>
      </c>
      <c r="E30" s="43" t="s">
        <v>152</v>
      </c>
      <c r="F30" s="46">
        <v>40777</v>
      </c>
      <c r="G30" s="47">
        <v>40781</v>
      </c>
      <c r="H30" s="49"/>
      <c r="I30" s="60"/>
      <c r="J30" s="49"/>
      <c r="K30" s="49" t="s">
        <v>61</v>
      </c>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49"/>
      <c r="AQ30" s="49"/>
    </row>
    <row r="31" spans="2:43" ht="26.25" customHeight="1" x14ac:dyDescent="0.2">
      <c r="B31" s="100" t="s">
        <v>220</v>
      </c>
      <c r="C31" s="111" t="s">
        <v>149</v>
      </c>
      <c r="D31" s="45" t="s">
        <v>4</v>
      </c>
      <c r="E31" s="43" t="s">
        <v>152</v>
      </c>
      <c r="F31" s="46">
        <v>40784</v>
      </c>
      <c r="G31" s="47">
        <v>40785</v>
      </c>
      <c r="H31" s="49"/>
      <c r="I31" s="60"/>
      <c r="J31" s="49"/>
      <c r="K31" s="49"/>
      <c r="L31" s="49" t="s">
        <v>61</v>
      </c>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49"/>
    </row>
    <row r="32" spans="2:43" ht="26.25" customHeight="1" x14ac:dyDescent="0.2">
      <c r="B32" s="100" t="s">
        <v>221</v>
      </c>
      <c r="C32" s="111" t="s">
        <v>219</v>
      </c>
      <c r="D32" s="45" t="s">
        <v>4</v>
      </c>
      <c r="E32" s="43" t="s">
        <v>233</v>
      </c>
      <c r="F32" s="46">
        <v>40784</v>
      </c>
      <c r="G32" s="47">
        <v>40808</v>
      </c>
      <c r="H32" s="49"/>
      <c r="I32" s="60"/>
      <c r="J32" s="49"/>
      <c r="K32" s="49"/>
      <c r="L32" s="49" t="s">
        <v>61</v>
      </c>
      <c r="M32" s="49" t="s">
        <v>61</v>
      </c>
      <c r="N32" s="49" t="s">
        <v>61</v>
      </c>
      <c r="O32" s="49" t="s">
        <v>61</v>
      </c>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49"/>
      <c r="AQ32" s="49"/>
    </row>
    <row r="33" spans="2:43" ht="26.25" customHeight="1" x14ac:dyDescent="0.2">
      <c r="B33" s="100" t="s">
        <v>217</v>
      </c>
      <c r="C33" s="111" t="s">
        <v>219</v>
      </c>
      <c r="D33" s="45" t="s">
        <v>4</v>
      </c>
      <c r="E33" s="43" t="s">
        <v>233</v>
      </c>
      <c r="F33" s="46">
        <v>40793</v>
      </c>
      <c r="G33" s="47">
        <v>40807</v>
      </c>
      <c r="H33" s="49"/>
      <c r="I33" s="60"/>
      <c r="J33" s="49"/>
      <c r="K33" s="49"/>
      <c r="L33" s="49"/>
      <c r="M33" s="49" t="s">
        <v>61</v>
      </c>
      <c r="N33" s="49" t="s">
        <v>61</v>
      </c>
      <c r="O33" s="49" t="s">
        <v>61</v>
      </c>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row>
    <row r="34" spans="2:43" ht="26.25" customHeight="1" x14ac:dyDescent="0.2">
      <c r="B34" s="100" t="s">
        <v>229</v>
      </c>
      <c r="C34" s="111" t="s">
        <v>219</v>
      </c>
      <c r="D34" s="45" t="s">
        <v>4</v>
      </c>
      <c r="E34" s="43" t="s">
        <v>124</v>
      </c>
      <c r="F34" s="46">
        <v>40808</v>
      </c>
      <c r="G34" s="47">
        <v>40808</v>
      </c>
      <c r="H34" s="49"/>
      <c r="I34" s="60"/>
      <c r="J34" s="49"/>
      <c r="K34" s="49"/>
      <c r="L34" s="49"/>
      <c r="M34" s="49"/>
      <c r="N34" s="49"/>
      <c r="O34" s="49" t="s">
        <v>61</v>
      </c>
      <c r="P34" s="49"/>
      <c r="Q34" s="49"/>
      <c r="R34" s="49"/>
      <c r="S34" s="49"/>
      <c r="T34" s="49"/>
      <c r="U34" s="49"/>
      <c r="V34" s="49"/>
      <c r="W34" s="49"/>
      <c r="X34" s="49"/>
      <c r="Y34" s="49"/>
      <c r="Z34" s="49"/>
      <c r="AA34" s="49"/>
      <c r="AB34" s="49"/>
      <c r="AC34" s="49"/>
      <c r="AD34" s="49"/>
      <c r="AE34" s="49"/>
      <c r="AF34" s="49"/>
      <c r="AG34" s="49"/>
      <c r="AH34" s="49"/>
      <c r="AI34" s="49"/>
      <c r="AJ34" s="49"/>
      <c r="AK34" s="49"/>
      <c r="AL34" s="49"/>
      <c r="AM34" s="49"/>
      <c r="AN34" s="49"/>
      <c r="AO34" s="49"/>
      <c r="AP34" s="49"/>
      <c r="AQ34" s="49"/>
    </row>
    <row r="35" spans="2:43" ht="26.25" customHeight="1" x14ac:dyDescent="0.2">
      <c r="B35" s="100" t="s">
        <v>218</v>
      </c>
      <c r="C35" s="111" t="s">
        <v>219</v>
      </c>
      <c r="D35" s="45" t="s">
        <v>4</v>
      </c>
      <c r="E35" s="43" t="s">
        <v>124</v>
      </c>
      <c r="F35" s="46">
        <v>40817</v>
      </c>
      <c r="G35" s="47">
        <v>40862</v>
      </c>
      <c r="H35" s="49"/>
      <c r="I35" s="60"/>
      <c r="J35" s="49"/>
      <c r="K35" s="49"/>
      <c r="L35" s="49"/>
      <c r="M35" s="49"/>
      <c r="N35" s="49"/>
      <c r="O35" s="49"/>
      <c r="P35" s="49" t="s">
        <v>61</v>
      </c>
      <c r="Q35" s="49" t="s">
        <v>61</v>
      </c>
      <c r="R35" s="49" t="s">
        <v>61</v>
      </c>
      <c r="S35" s="49" t="s">
        <v>61</v>
      </c>
      <c r="T35" s="49" t="s">
        <v>61</v>
      </c>
      <c r="U35" s="49" t="s">
        <v>61</v>
      </c>
      <c r="V35" s="49" t="s">
        <v>61</v>
      </c>
      <c r="W35" s="49" t="s">
        <v>61</v>
      </c>
      <c r="X35" s="49"/>
      <c r="Y35" s="49"/>
      <c r="Z35" s="49"/>
      <c r="AA35" s="49"/>
      <c r="AB35" s="49"/>
      <c r="AC35" s="49"/>
      <c r="AD35" s="49"/>
      <c r="AE35" s="49"/>
      <c r="AF35" s="49"/>
      <c r="AG35" s="49"/>
      <c r="AH35" s="49"/>
      <c r="AI35" s="49"/>
      <c r="AJ35" s="49"/>
      <c r="AK35" s="49"/>
      <c r="AL35" s="49"/>
      <c r="AM35" s="49"/>
      <c r="AN35" s="49"/>
      <c r="AO35" s="49"/>
      <c r="AP35" s="49"/>
      <c r="AQ35" s="49"/>
    </row>
    <row r="36" spans="2:43" ht="26.25" customHeight="1" x14ac:dyDescent="0.2">
      <c r="B36" s="100" t="s">
        <v>230</v>
      </c>
      <c r="C36" s="111" t="s">
        <v>219</v>
      </c>
      <c r="D36" s="45" t="s">
        <v>4</v>
      </c>
      <c r="E36" s="43" t="s">
        <v>124</v>
      </c>
      <c r="F36" s="46">
        <v>40817</v>
      </c>
      <c r="G36" s="47">
        <v>40817</v>
      </c>
      <c r="H36" s="49"/>
      <c r="I36" s="60"/>
      <c r="J36" s="49"/>
      <c r="K36" s="49"/>
      <c r="L36" s="49"/>
      <c r="M36" s="49"/>
      <c r="N36" s="49"/>
      <c r="O36" s="49"/>
      <c r="P36" s="49"/>
      <c r="Q36" s="49" t="s">
        <v>61</v>
      </c>
      <c r="R36" s="49"/>
      <c r="S36" s="49"/>
      <c r="T36" s="49"/>
      <c r="U36" s="49"/>
      <c r="V36" s="49"/>
      <c r="W36" s="49"/>
      <c r="X36" s="49"/>
      <c r="Y36" s="49"/>
      <c r="Z36" s="49"/>
      <c r="AA36" s="49"/>
      <c r="AB36" s="49"/>
      <c r="AC36" s="49"/>
      <c r="AD36" s="49"/>
      <c r="AE36" s="49"/>
      <c r="AF36" s="49"/>
      <c r="AG36" s="49"/>
      <c r="AH36" s="49"/>
      <c r="AI36" s="49"/>
      <c r="AJ36" s="49"/>
      <c r="AK36" s="49"/>
      <c r="AL36" s="49"/>
      <c r="AM36" s="49"/>
      <c r="AN36" s="49"/>
      <c r="AO36" s="49"/>
      <c r="AP36" s="49"/>
      <c r="AQ36" s="49"/>
    </row>
    <row r="37" spans="2:43" ht="12.75" customHeight="1" x14ac:dyDescent="0.2">
      <c r="B37" s="108"/>
      <c r="C37" s="112"/>
      <c r="D37" s="77"/>
      <c r="E37" s="72"/>
      <c r="F37" s="78"/>
      <c r="G37" s="79"/>
      <c r="H37" s="48"/>
      <c r="I37" s="61"/>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row>
    <row r="38" spans="2:43" ht="24.95" customHeight="1" x14ac:dyDescent="0.2">
      <c r="B38" s="99" t="s">
        <v>140</v>
      </c>
      <c r="C38" s="114" t="s">
        <v>5</v>
      </c>
      <c r="D38" s="86" t="s">
        <v>4</v>
      </c>
      <c r="E38" s="43" t="s">
        <v>124</v>
      </c>
      <c r="F38" s="88" t="s">
        <v>174</v>
      </c>
      <c r="G38" s="128" t="s">
        <v>174</v>
      </c>
      <c r="H38" s="49"/>
      <c r="I38" s="60"/>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49"/>
      <c r="AO38" s="49"/>
      <c r="AP38" s="49"/>
      <c r="AQ38" s="49"/>
    </row>
    <row r="39" spans="2:43" ht="26.25" customHeight="1" x14ac:dyDescent="0.2">
      <c r="B39" s="100" t="s">
        <v>179</v>
      </c>
      <c r="C39" s="111" t="s">
        <v>145</v>
      </c>
      <c r="D39" s="45" t="s">
        <v>4</v>
      </c>
      <c r="E39" s="43" t="s">
        <v>152</v>
      </c>
      <c r="F39" s="46">
        <v>40770</v>
      </c>
      <c r="G39" s="47">
        <v>40781</v>
      </c>
      <c r="H39" s="49"/>
      <c r="I39" s="60"/>
      <c r="J39" s="49" t="s">
        <v>61</v>
      </c>
      <c r="K39" s="49" t="s">
        <v>61</v>
      </c>
      <c r="L39" s="49"/>
      <c r="M39" s="49"/>
      <c r="N39" s="49"/>
      <c r="O39" s="49"/>
      <c r="P39" s="49"/>
      <c r="Q39" s="49"/>
      <c r="R39" s="49"/>
      <c r="S39" s="49"/>
      <c r="T39" s="49"/>
      <c r="U39" s="49"/>
      <c r="V39" s="49"/>
      <c r="W39" s="49"/>
      <c r="X39" s="49"/>
      <c r="Y39" s="49"/>
      <c r="Z39" s="49"/>
      <c r="AA39" s="49"/>
      <c r="AB39" s="49"/>
      <c r="AC39" s="49"/>
      <c r="AD39" s="49"/>
      <c r="AE39" s="49"/>
      <c r="AF39" s="49"/>
      <c r="AG39" s="49"/>
      <c r="AH39" s="49"/>
      <c r="AI39" s="49"/>
      <c r="AJ39" s="49"/>
      <c r="AK39" s="49"/>
      <c r="AL39" s="49"/>
      <c r="AM39" s="49"/>
      <c r="AN39" s="49"/>
      <c r="AO39" s="49"/>
      <c r="AP39" s="49"/>
      <c r="AQ39" s="49"/>
    </row>
    <row r="40" spans="2:43" ht="26.25" customHeight="1" x14ac:dyDescent="0.2">
      <c r="B40" s="100" t="s">
        <v>171</v>
      </c>
      <c r="C40" s="111" t="s">
        <v>145</v>
      </c>
      <c r="D40" s="45" t="s">
        <v>4</v>
      </c>
      <c r="E40" s="43" t="s">
        <v>152</v>
      </c>
      <c r="F40" s="46">
        <v>40777</v>
      </c>
      <c r="G40" s="47">
        <v>40781</v>
      </c>
      <c r="H40" s="49"/>
      <c r="I40" s="60"/>
      <c r="J40" s="49"/>
      <c r="K40" s="49" t="s">
        <v>61</v>
      </c>
      <c r="L40" s="49"/>
      <c r="M40" s="49"/>
      <c r="N40" s="49"/>
      <c r="O40" s="49"/>
      <c r="P40" s="49"/>
      <c r="Q40" s="49"/>
      <c r="R40" s="49"/>
      <c r="S40" s="49"/>
      <c r="T40" s="49"/>
      <c r="U40" s="49"/>
      <c r="V40" s="49"/>
      <c r="W40" s="49"/>
      <c r="X40" s="49"/>
      <c r="Y40" s="49"/>
      <c r="Z40" s="49"/>
      <c r="AA40" s="49"/>
      <c r="AB40" s="49"/>
      <c r="AC40" s="49"/>
      <c r="AD40" s="49"/>
      <c r="AE40" s="49"/>
      <c r="AF40" s="49"/>
      <c r="AG40" s="49"/>
      <c r="AH40" s="49"/>
      <c r="AI40" s="49"/>
      <c r="AJ40" s="49"/>
      <c r="AK40" s="49"/>
      <c r="AL40" s="49"/>
      <c r="AM40" s="49"/>
      <c r="AN40" s="49"/>
      <c r="AO40" s="49"/>
      <c r="AP40" s="49"/>
      <c r="AQ40" s="49"/>
    </row>
    <row r="41" spans="2:43" ht="26.25" customHeight="1" x14ac:dyDescent="0.2">
      <c r="B41" s="100" t="s">
        <v>220</v>
      </c>
      <c r="C41" s="111" t="s">
        <v>149</v>
      </c>
      <c r="D41" s="45" t="s">
        <v>4</v>
      </c>
      <c r="E41" s="43" t="s">
        <v>152</v>
      </c>
      <c r="F41" s="46">
        <v>40784</v>
      </c>
      <c r="G41" s="47">
        <v>40785</v>
      </c>
      <c r="H41" s="49"/>
      <c r="I41" s="60"/>
      <c r="J41" s="49"/>
      <c r="K41" s="49"/>
      <c r="L41" s="49" t="s">
        <v>61</v>
      </c>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row>
    <row r="42" spans="2:43" ht="26.25" customHeight="1" x14ac:dyDescent="0.2">
      <c r="B42" s="100" t="s">
        <v>221</v>
      </c>
      <c r="C42" s="111" t="s">
        <v>146</v>
      </c>
      <c r="D42" s="45" t="s">
        <v>4</v>
      </c>
      <c r="E42" s="43" t="s">
        <v>233</v>
      </c>
      <c r="F42" s="46">
        <v>40784</v>
      </c>
      <c r="G42" s="47">
        <v>40808</v>
      </c>
      <c r="H42" s="49"/>
      <c r="I42" s="60"/>
      <c r="J42" s="49"/>
      <c r="K42" s="49"/>
      <c r="L42" s="49" t="s">
        <v>61</v>
      </c>
      <c r="M42" s="49" t="s">
        <v>61</v>
      </c>
      <c r="N42" s="49" t="s">
        <v>61</v>
      </c>
      <c r="O42" s="49" t="s">
        <v>61</v>
      </c>
      <c r="P42" s="49"/>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row>
    <row r="43" spans="2:43" ht="26.25" customHeight="1" x14ac:dyDescent="0.2">
      <c r="B43" s="100" t="s">
        <v>217</v>
      </c>
      <c r="C43" s="111" t="s">
        <v>146</v>
      </c>
      <c r="D43" s="45" t="s">
        <v>4</v>
      </c>
      <c r="E43" s="43" t="s">
        <v>233</v>
      </c>
      <c r="F43" s="46">
        <v>40793</v>
      </c>
      <c r="G43" s="47">
        <v>40807</v>
      </c>
      <c r="H43" s="49"/>
      <c r="I43" s="60"/>
      <c r="J43" s="49"/>
      <c r="K43" s="49"/>
      <c r="L43" s="49"/>
      <c r="M43" s="49" t="s">
        <v>61</v>
      </c>
      <c r="N43" s="49" t="s">
        <v>61</v>
      </c>
      <c r="O43" s="49" t="s">
        <v>61</v>
      </c>
      <c r="P43" s="49"/>
      <c r="Q43" s="49"/>
      <c r="R43" s="49"/>
      <c r="S43" s="49"/>
      <c r="T43" s="49"/>
      <c r="U43" s="49"/>
      <c r="V43" s="49"/>
      <c r="W43" s="49"/>
      <c r="X43" s="49"/>
      <c r="Y43" s="49"/>
      <c r="Z43" s="49"/>
      <c r="AA43" s="49"/>
      <c r="AB43" s="49"/>
      <c r="AC43" s="49"/>
      <c r="AD43" s="49"/>
      <c r="AE43" s="49"/>
      <c r="AF43" s="49"/>
      <c r="AG43" s="49"/>
      <c r="AH43" s="49"/>
      <c r="AI43" s="49"/>
      <c r="AJ43" s="49"/>
      <c r="AK43" s="49"/>
      <c r="AL43" s="49"/>
      <c r="AM43" s="49"/>
      <c r="AN43" s="49"/>
      <c r="AO43" s="49"/>
      <c r="AP43" s="49"/>
      <c r="AQ43" s="49"/>
    </row>
    <row r="44" spans="2:43" ht="26.25" customHeight="1" x14ac:dyDescent="0.2">
      <c r="B44" s="100" t="s">
        <v>229</v>
      </c>
      <c r="C44" s="111" t="s">
        <v>146</v>
      </c>
      <c r="D44" s="45" t="s">
        <v>4</v>
      </c>
      <c r="E44" s="43" t="s">
        <v>124</v>
      </c>
      <c r="F44" s="46">
        <v>40808</v>
      </c>
      <c r="G44" s="47">
        <v>40808</v>
      </c>
      <c r="H44" s="49"/>
      <c r="I44" s="60"/>
      <c r="J44" s="49"/>
      <c r="K44" s="49"/>
      <c r="L44" s="49"/>
      <c r="M44" s="49"/>
      <c r="N44" s="49"/>
      <c r="O44" s="49" t="s">
        <v>61</v>
      </c>
      <c r="P44" s="49"/>
      <c r="Q44" s="49"/>
      <c r="R44" s="49"/>
      <c r="S44" s="49"/>
      <c r="T44" s="49"/>
      <c r="U44" s="49"/>
      <c r="V44" s="49"/>
      <c r="W44" s="49"/>
      <c r="X44" s="49"/>
      <c r="Y44" s="49"/>
      <c r="Z44" s="49"/>
      <c r="AA44" s="49"/>
      <c r="AB44" s="49"/>
      <c r="AC44" s="49"/>
      <c r="AD44" s="49"/>
      <c r="AE44" s="49"/>
      <c r="AF44" s="49"/>
      <c r="AG44" s="49"/>
      <c r="AH44" s="49"/>
      <c r="AI44" s="49"/>
      <c r="AJ44" s="49"/>
      <c r="AK44" s="49"/>
      <c r="AL44" s="49"/>
      <c r="AM44" s="49"/>
      <c r="AN44" s="49"/>
      <c r="AO44" s="49"/>
      <c r="AP44" s="49"/>
      <c r="AQ44" s="49"/>
    </row>
    <row r="45" spans="2:43" ht="26.25" customHeight="1" x14ac:dyDescent="0.2">
      <c r="B45" s="100" t="s">
        <v>218</v>
      </c>
      <c r="C45" s="111" t="s">
        <v>146</v>
      </c>
      <c r="D45" s="45" t="s">
        <v>4</v>
      </c>
      <c r="E45" s="43" t="s">
        <v>124</v>
      </c>
      <c r="F45" s="46">
        <v>40817</v>
      </c>
      <c r="G45" s="47">
        <v>40862</v>
      </c>
      <c r="H45" s="49"/>
      <c r="I45" s="60"/>
      <c r="J45" s="49"/>
      <c r="K45" s="49"/>
      <c r="L45" s="49"/>
      <c r="M45" s="49"/>
      <c r="N45" s="49"/>
      <c r="O45" s="49"/>
      <c r="P45" s="49" t="s">
        <v>61</v>
      </c>
      <c r="Q45" s="49" t="s">
        <v>61</v>
      </c>
      <c r="R45" s="49" t="s">
        <v>61</v>
      </c>
      <c r="S45" s="49" t="s">
        <v>61</v>
      </c>
      <c r="T45" s="49" t="s">
        <v>61</v>
      </c>
      <c r="U45" s="49" t="s">
        <v>61</v>
      </c>
      <c r="V45" s="49" t="s">
        <v>61</v>
      </c>
      <c r="W45" s="49" t="s">
        <v>61</v>
      </c>
      <c r="X45" s="49"/>
      <c r="Y45" s="49"/>
      <c r="Z45" s="49"/>
      <c r="AA45" s="49"/>
      <c r="AB45" s="49"/>
      <c r="AC45" s="49"/>
      <c r="AD45" s="49"/>
      <c r="AE45" s="49"/>
      <c r="AF45" s="49"/>
      <c r="AG45" s="49"/>
      <c r="AH45" s="49"/>
      <c r="AI45" s="49"/>
      <c r="AJ45" s="49"/>
      <c r="AK45" s="49"/>
      <c r="AL45" s="49"/>
      <c r="AM45" s="49"/>
      <c r="AN45" s="49"/>
      <c r="AO45" s="49"/>
      <c r="AP45" s="49"/>
      <c r="AQ45" s="49"/>
    </row>
    <row r="46" spans="2:43" ht="26.25" customHeight="1" x14ac:dyDescent="0.2">
      <c r="B46" s="100" t="s">
        <v>230</v>
      </c>
      <c r="C46" s="111" t="s">
        <v>146</v>
      </c>
      <c r="D46" s="45" t="s">
        <v>4</v>
      </c>
      <c r="E46" s="43" t="s">
        <v>124</v>
      </c>
      <c r="F46" s="46">
        <v>40817</v>
      </c>
      <c r="G46" s="47">
        <v>40817</v>
      </c>
      <c r="H46" s="49"/>
      <c r="I46" s="60"/>
      <c r="J46" s="49"/>
      <c r="K46" s="49"/>
      <c r="L46" s="49"/>
      <c r="M46" s="49"/>
      <c r="N46" s="49"/>
      <c r="O46" s="49"/>
      <c r="P46" s="49"/>
      <c r="Q46" s="49" t="s">
        <v>61</v>
      </c>
      <c r="R46" s="49"/>
      <c r="S46" s="49"/>
      <c r="T46" s="49"/>
      <c r="U46" s="49"/>
      <c r="V46" s="49"/>
      <c r="W46" s="49"/>
      <c r="X46" s="49"/>
      <c r="Y46" s="49"/>
      <c r="Z46" s="49"/>
      <c r="AA46" s="49"/>
      <c r="AB46" s="49"/>
      <c r="AC46" s="49"/>
      <c r="AD46" s="49"/>
      <c r="AE46" s="49"/>
      <c r="AF46" s="49"/>
      <c r="AG46" s="49"/>
      <c r="AH46" s="49"/>
      <c r="AI46" s="49"/>
      <c r="AJ46" s="49"/>
      <c r="AK46" s="49"/>
      <c r="AL46" s="49"/>
      <c r="AM46" s="49"/>
      <c r="AN46" s="49"/>
      <c r="AO46" s="49"/>
      <c r="AP46" s="49"/>
      <c r="AQ46" s="49"/>
    </row>
  </sheetData>
  <mergeCells count="1">
    <mergeCell ref="H2:AQ2"/>
  </mergeCells>
  <conditionalFormatting sqref="H8:AQ46">
    <cfRule type="containsText" dxfId="4" priority="1" operator="containsText" text="X">
      <formula>NOT(ISERROR(SEARCH("X",H8)))</formula>
    </cfRule>
  </conditionalFormatting>
  <conditionalFormatting sqref="E1:E1048576">
    <cfRule type="containsText" dxfId="3" priority="2" operator="containsText" text="Complete">
      <formula>NOT(ISERROR(SEARCH("Complete",E1)))</formula>
    </cfRule>
    <cfRule type="containsText" dxfId="2" priority="2" operator="containsText" text="Delayed">
      <formula>NOT(ISERROR(SEARCH("Delayed",E1)))</formula>
    </cfRule>
    <cfRule type="containsText" dxfId="1" priority="3" operator="containsText" text="Not Started">
      <formula>NOT(ISERROR(SEARCH("Not Started",E1)))</formula>
    </cfRule>
    <cfRule type="containsText" dxfId="0" priority="4" operator="containsText" text="In Progress">
      <formula>NOT(ISERROR(SEARCH("In Progress",E1)))</formula>
    </cfRule>
  </conditionalFormatting>
  <dataValidations count="3">
    <dataValidation type="list" allowBlank="1" showInputMessage="1" showErrorMessage="1" sqref="C38:D46 C8:D12 C14:D26 C28:D36">
      <formula1>Owners</formula1>
    </dataValidation>
    <dataValidation type="list" allowBlank="1" showInputMessage="1" showErrorMessage="1" sqref="C47:D66 C13:D13 C27:D27 C37:D37">
      <formula1>Owner</formula1>
    </dataValidation>
    <dataValidation type="list" allowBlank="1" showInputMessage="1" showErrorMessage="1" sqref="E8:E82">
      <formula1>Status</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3433AD817358341B39C56DB094B2674" ma:contentTypeVersion="0" ma:contentTypeDescription="Create a new document." ma:contentTypeScope="" ma:versionID="bc85cb0e7bd81e2aad198014cc565e1f">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6DB210-AA74-4EDA-AF27-3BB91DFD7059}">
  <ds:schemaRefs>
    <ds:schemaRef ds:uri="http://purl.org/dc/terms/"/>
    <ds:schemaRef ds:uri="http://purl.org/dc/elements/1.1/"/>
    <ds:schemaRef ds:uri="http://schemas.microsoft.com/office/2006/metadata/properties"/>
    <ds:schemaRef ds:uri="http://schemas.microsoft.com/office/2006/documentManagement/types"/>
    <ds:schemaRef ds:uri="http://www.w3.org/XML/1998/namespace"/>
    <ds:schemaRef ds:uri="http://purl.org/dc/dcmitype/"/>
    <ds:schemaRef ds:uri="http://schemas.openxmlformats.org/package/2006/metadata/core-properties"/>
  </ds:schemaRefs>
</ds:datastoreItem>
</file>

<file path=customXml/itemProps2.xml><?xml version="1.0" encoding="utf-8"?>
<ds:datastoreItem xmlns:ds="http://schemas.openxmlformats.org/officeDocument/2006/customXml" ds:itemID="{8833EBF8-5A78-49BF-A05B-A0DEF36EC0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6FA67CF8-F1A3-4BBD-B68B-F50C87B7F0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Implementation Workplan</vt:lpstr>
      <vt:lpstr>Responsibilities Matrix Rev.</vt:lpstr>
      <vt:lpstr>Utilities Pilot Detail</vt:lpstr>
      <vt:lpstr>TMA Pilot Detail</vt:lpstr>
      <vt:lpstr>Responsibilities Matrix</vt:lpstr>
      <vt:lpstr>List of Recommendations</vt:lpstr>
      <vt:lpstr>Lists</vt:lpstr>
      <vt:lpstr>TASKS TAKEN OFF</vt:lpstr>
      <vt:lpstr>Owners</vt:lpstr>
      <vt:lpstr>'Implementation Workplan'!Print_Area</vt:lpstr>
      <vt:lpstr>'Responsibilities Matrix'!Print_Area</vt:lpstr>
      <vt:lpstr>'Responsibilities Matrix Rev.'!Print_Area</vt:lpstr>
      <vt:lpstr>'Implementation Workplan'!Print_Titles</vt:lpstr>
      <vt:lpstr>'Responsibilities Matrix'!Print_Titles</vt:lpstr>
      <vt:lpstr>'Responsibilities Matrix Rev.'!Print_Titles</vt:lpstr>
      <vt:lpstr>'TMA Pilot Detail'!Print_Titles</vt:lpstr>
      <vt:lpstr>'Utilities Pilot Detail'!Print_Titles</vt:lpstr>
      <vt:lpstr>Status</vt:lpstr>
    </vt:vector>
  </TitlesOfParts>
  <Company>Stockamp &amp; Associates,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 Halloran</dc:creator>
  <cp:lastModifiedBy>Andrew Billing</cp:lastModifiedBy>
  <cp:lastPrinted>2012-01-26T15:55:58Z</cp:lastPrinted>
  <dcterms:created xsi:type="dcterms:W3CDTF">2011-06-16T21:25:35Z</dcterms:created>
  <dcterms:modified xsi:type="dcterms:W3CDTF">2012-02-01T18:08:51Z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0x01010083433AD817358341B39C56DB094B2674</vt:lpwstr>
  </property>
  <property fmtid="{D5CDD505-2E9C-101B-9397-08002B2CF9AE}" pid="3" name="Completed">
    <vt:lpwstr>true</vt:lpwstr>
  </property>
  <property fmtid="{D5CDD505-2E9C-101B-9397-08002B2CF9AE}" pid="4" name="Links">
    <vt:lpwstr/>
  </property>
</Properties>
</file>